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2015"/>
  </bookViews>
  <sheets>
    <sheet name="采购需求" sheetId="2" r:id="rId1"/>
  </sheets>
  <externalReferences>
    <externalReference r:id="rId2"/>
  </externalReferences>
  <definedNames>
    <definedName name="_xlnm._FilterDatabase" localSheetId="0" hidden="1">采购需求!$A$1:$I$14</definedName>
    <definedName name="即时库存">[1]奈雅伊!$A$1:$D$35</definedName>
    <definedName name="_xlnm.Print_Area" localSheetId="0">采购需求!$A$1:$I$13</definedName>
    <definedName name="_xlnm.Print_Titles" localSheetId="0">采购需求!$1:$1</definedName>
  </definedNames>
  <calcPr calcId="144525"/>
</workbook>
</file>

<file path=xl/sharedStrings.xml><?xml version="1.0" encoding="utf-8"?>
<sst xmlns="http://schemas.openxmlformats.org/spreadsheetml/2006/main" count="71" uniqueCount="60">
  <si>
    <t>序号</t>
  </si>
  <si>
    <t>物料编码</t>
  </si>
  <si>
    <t>物料名称</t>
  </si>
  <si>
    <t>现用规格型号</t>
  </si>
  <si>
    <t>计量单位</t>
  </si>
  <si>
    <t>年度用量
参考</t>
  </si>
  <si>
    <t>用途</t>
  </si>
  <si>
    <t>图片参考</t>
  </si>
  <si>
    <t>原料描述</t>
  </si>
  <si>
    <t>中东米</t>
  </si>
  <si>
    <t>500克/盒</t>
  </si>
  <si>
    <t>包</t>
  </si>
  <si>
    <t>外航冷荤沙拉</t>
  </si>
  <si>
    <t>规格200-600克/盒。中东米，以硬质小麦粉为主要原料，无杂粮掺兑、原料天然纯粹；颗粒圆润细小、大小均匀规整、色泽呈自然奶白微泛黄；入口松软绵密、口感蓬松不发硬、不黏牙、吸汁性强、麦香自然浓郁。
无结块、无发黑杂粒、无碎屑粉尘；颗粒松散干爽、不粘连、不发潮；无防腐剂、无人工色素、无异味勾兑；无霉变、无腐败、无虫害、无异物杂质。
包装严密洁净，易于开启，不易产生异物。</t>
  </si>
  <si>
    <t>杜兰小麦碎粗粒（金小麦）</t>
  </si>
  <si>
    <t>1千克/袋</t>
  </si>
  <si>
    <t>千克</t>
  </si>
  <si>
    <t>规格0.5-1千克/袋。杜兰小麦碎粗粒，以优质杜兰小麦研磨制成，颗粒大小均匀、干爽松散、碎粒规整度高、无过多细粉残留；呈自然金黄色，色泽鲜亮统一；烹煮后不黏糊、不坨块、颗粒依旧分明、口感筋道弹牙、软糯不软烂。
无异味、无结块、无粉尘、无焦糊粒、无沙石等外来异物杂质；无染色、无防腐剂、无霉变、无腐败、无虫害。
包装严密洁净，易于开启，不易产生异物。</t>
  </si>
  <si>
    <t>意大利米</t>
  </si>
  <si>
    <t>1千克/盒</t>
  </si>
  <si>
    <t>外航特别餐冷荤
包机西式热食</t>
  </si>
  <si>
    <r>
      <rPr>
        <sz val="20"/>
        <rFont val="宋体"/>
        <charset val="134"/>
      </rPr>
      <t>规格</t>
    </r>
    <r>
      <rPr>
        <sz val="20"/>
        <rFont val="Arial"/>
        <charset val="134"/>
      </rPr>
      <t>0.5-1</t>
    </r>
    <r>
      <rPr>
        <sz val="20"/>
        <rFont val="宋体"/>
        <charset val="134"/>
      </rPr>
      <t>千克</t>
    </r>
    <r>
      <rPr>
        <sz val="20"/>
        <rFont val="Arial"/>
        <charset val="134"/>
      </rPr>
      <t>/</t>
    </r>
    <r>
      <rPr>
        <sz val="20"/>
        <rFont val="宋体"/>
        <charset val="134"/>
      </rPr>
      <t>盒，进口原料。意大利米，米粒饱满短圆、呈椭圆形、颗粒较大；乳白</t>
    </r>
    <r>
      <rPr>
        <sz val="20"/>
        <rFont val="Arial"/>
        <charset val="134"/>
      </rPr>
      <t>/</t>
    </r>
    <r>
      <rPr>
        <sz val="20"/>
        <rFont val="宋体"/>
        <charset val="134"/>
      </rPr>
      <t>珍珠白色、晶莹有光泽；米粒坚实厚重、表面带天然淀粉感；煮熟后外层软糯绵密、内层弹牙有嚼劲、内外口感层次分明；米香清甜、吸附汤汁与调味能力强。</t>
    </r>
    <r>
      <rPr>
        <sz val="20"/>
        <rFont val="Arial"/>
        <charset val="134"/>
      </rPr>
      <t xml:space="preserve">
</t>
    </r>
    <r>
      <rPr>
        <sz val="20"/>
        <rFont val="宋体"/>
        <charset val="134"/>
      </rPr>
      <t>无干瘪粒、无黄斑、无异形粒、无大量碎渣；无沙石、糠壳、杂草等异物杂质；无霉变、无腐败、无虫害。</t>
    </r>
    <r>
      <rPr>
        <sz val="20"/>
        <rFont val="Arial"/>
        <charset val="134"/>
      </rPr>
      <t xml:space="preserve">
</t>
    </r>
    <r>
      <rPr>
        <sz val="20"/>
        <rFont val="宋体"/>
        <charset val="134"/>
      </rPr>
      <t>包装严密洁净，易于开启，不易产生异物。</t>
    </r>
  </si>
  <si>
    <t>巴基斯坦米</t>
  </si>
  <si>
    <t>5千克/袋</t>
  </si>
  <si>
    <t>袋</t>
  </si>
  <si>
    <t>1300</t>
  </si>
  <si>
    <t>阿联酋、巴航热食</t>
  </si>
  <si>
    <t>规格5-10千克/袋。巴基斯坦米Basmati，米粒修长匀称、晶莹通透、饱满有光泽、颗粒完整不易断裂；蒸煮吸水性佳、熟饭粒粒分明不黏坨、口感柔韧弹牙；米香自然醇厚无杂味，清甜回甘。
无瘪粒、黄粒、霉粒及石子等异物杂质，净度高；干爽耐储存，不易受潮、不生虫、不结块；无陈米勾兑、无香精、无添加剂，每一批次均经过质检筛查。
包装严密洁净，易于开启，不易产生异物。</t>
  </si>
  <si>
    <t>101202036
102702422</t>
  </si>
  <si>
    <t>糯米
生产厨房糯米</t>
  </si>
  <si>
    <t>2.5千克/袋</t>
  </si>
  <si>
    <t>国航4、8、12月国际航线两舱早餐糯米猪肉丸、员工食堂</t>
  </si>
  <si>
    <r>
      <rPr>
        <sz val="20"/>
        <rFont val="宋体"/>
        <charset val="134"/>
      </rPr>
      <t>规格1-3千克/袋。糯米，米粒短圆饱满，颗粒匀称；生米呈乳白色、不透光、表皮细腻紧实、无裂纹，自然糯米清香；煮熟后色泽透亮油润、黏性强、入口软糯拉丝、口感细腻无硬渣、无粉感、米香味浓。</t>
    </r>
    <r>
      <rPr>
        <sz val="20"/>
        <rFont val="Arial"/>
        <charset val="134"/>
      </rPr>
      <t xml:space="preserve">
</t>
    </r>
    <r>
      <rPr>
        <sz val="20"/>
        <rFont val="宋体"/>
        <charset val="134"/>
      </rPr>
      <t>无干瘪粒、无黄斑、无异形粒、无大量碎渣；无沙石、糠壳、杂草等异物杂质；无普通籼米、粳米掺兑；无霉变、无腐败、无虫害。</t>
    </r>
    <r>
      <rPr>
        <sz val="20"/>
        <rFont val="Arial"/>
        <charset val="134"/>
      </rPr>
      <t xml:space="preserve">
</t>
    </r>
    <r>
      <rPr>
        <sz val="20"/>
        <rFont val="宋体"/>
        <charset val="134"/>
      </rPr>
      <t>包装严密洁净，易于开启，不易产生异物。</t>
    </r>
  </si>
  <si>
    <t>西米</t>
  </si>
  <si>
    <t>100克/袋</t>
  </si>
  <si>
    <t>国航双月国际远程头等途中小吃椰汁西米露
长荣东方素椰子西米布丁</t>
  </si>
  <si>
    <t>规格100-200克/包。西米，颗粒呈规整圆珠状、大小均匀、圆润饱满；色泽洁白、整体均匀一致；干西米质地坚硬紧实、无粉化、无松散掉渣；耐煮不浑汤、煮后晶莹通透、中间无白心、完整不碎裂、不塌陷；口感Q弹爽滑、无粉渣感、无硬块。
颗粒无碎粒、残缺粒、异形扁粒、无粘连结块；无发黄、发灰、杂色斑点；无酸味、霉味、哈喇味等异味杂味；无漂白、无异常荧光感；无霉变、无腐败、无虫害、无异物杂质。
包装严密洁净，易于开启，不易产生异物。</t>
  </si>
  <si>
    <t>101206008
102702419</t>
  </si>
  <si>
    <t>红小豆
生产厨房红小豆</t>
  </si>
  <si>
    <t>散装称重</t>
  </si>
  <si>
    <t>国航4、8、12月国际头等早餐红豆沙包
国航两舱休息室红豆饭
外航外站粥类、红豆沙、员工食堂</t>
  </si>
  <si>
    <t>规格5-10千克/袋。红小豆，颗粒呈短圆形、饱满圆润、大小均匀；种皮为枣红/深红色、色泽鲜亮、表面光滑无皱缩；生豆质地坚实、煮后易开花、出沙、口感绵密沙糯、豆香浓郁。
颗粒无明显斑纹、裂纹、破损、无生芽；无酸味、霉味等异味；无霉变、无腐败、无虫蛀、无异物杂质。
包装严密洁净，易于开启，不易产生异物。</t>
  </si>
  <si>
    <t>糖纳红小豆（蜜红豆）</t>
  </si>
  <si>
    <t>3千克/袋</t>
  </si>
  <si>
    <t>13000</t>
  </si>
  <si>
    <t>国航3、7、11月国内精品线普通舱正餐红豆双皮奶
国航地面连锁店红豆抹茶慕斯
华航机长港式牛奶布丁</t>
  </si>
  <si>
    <t>规格1-3千克/袋。开包装即用。糖纳红小豆，颗粒呈圆润椭圆形、完整饱满、大小均匀；整体呈红褐色/枣红色、糖衣包裹均匀有光泽；入口软糯绵密、起沙度好、无硬芯；豆香与糖味融合自然，甜度柔和适中。
豆粒不开裂、不破皮、不塌陷、不软烂变形；豆粒表面无明显糖粒析出、无返砂结霜；无杂质、无毛发、无异物附着；无生豆味、酸味、馊味、焦苦味、哈喇味及其他异味；无霉变、无腐败、无虫蛀。
包装严密洁净，易于开启，不易产生异物。</t>
  </si>
  <si>
    <t>101300008
102702152</t>
  </si>
  <si>
    <t>黑芝麻
生产厨房黑芝麻</t>
  </si>
  <si>
    <t>国航要客、专包机</t>
  </si>
  <si>
    <t>规格0.5-1千克/袋。黑芝麻，开袋即食。籽粒饱满圆润、大小均匀、呈扁椭圆形；表皮呈自然乌黑色、色泽均匀有光泽；入口咀嚼软糯油润、醇香浓郁。
无发白、发黄、无瘪粒、碎粒、脱皮粒；无泥沙、石子等异物杂质；无酸味、焦苦味、哈喇味及其他异味；无霉变、无腐败、无虫蛀。
包装严密洁净，易于开启，不易产生异物。</t>
  </si>
  <si>
    <t>新增</t>
  </si>
  <si>
    <t>三色藜麦</t>
  </si>
  <si>
    <t>国航头等云飨国航热食
外航包机沙拉原料</t>
  </si>
  <si>
    <t>规格1-2千克/袋。白、红、黑三种颜色籽粒分明，白色籽粒呈象牙白，红色籽粒为淡红色至深红色，黑色籽粒是深黑色至棕黑色，每种颜色籽粒色泽自然，籽粒呈扁圆形，颗粒饱满，大小相对均匀，籽粒质地坚硬干燥，具有藜麦本身淡淡的谷物清香，煮熟后，口感软糯。
无异物，无异味，无异色，无腐败，无虫害，无返潮，无霉变。包装严密洁净，易于开启，不易产生异物。</t>
  </si>
  <si>
    <t>生产厨房玉米渣（中粗）</t>
  </si>
  <si>
    <r>
      <rPr>
        <sz val="22"/>
        <rFont val="宋体"/>
        <charset val="134"/>
        <scheme val="minor"/>
      </rPr>
      <t>公斤</t>
    </r>
    <r>
      <rPr>
        <sz val="22"/>
        <rFont val="Arial"/>
        <charset val="0"/>
      </rPr>
      <t>/</t>
    </r>
    <r>
      <rPr>
        <sz val="22"/>
        <rFont val="宋体"/>
        <charset val="134"/>
      </rPr>
      <t>中粗</t>
    </r>
    <r>
      <rPr>
        <sz val="22"/>
        <rFont val="Arial"/>
        <charset val="0"/>
      </rPr>
      <t>/</t>
    </r>
    <r>
      <rPr>
        <sz val="22"/>
        <rFont val="宋体"/>
        <charset val="134"/>
      </rPr>
      <t>千克</t>
    </r>
  </si>
  <si>
    <t>食堂员工餐食制作</t>
  </si>
  <si>
    <t>包装完整无破损、无受潮、无虫蛀，标签信息齐全清晰，标注产品名称、配料表、生产日期、保质期、生产厂家及执行标准。玉米原料需符合食品安全要求，以玉米为单一原料，无惨假、无惨杂其他谷物，色泽呈均匀的黄色或淡黄色，无霉变、无农药残留超标情况。产品颗粒均匀，无杂质、无异味、无结块象，</t>
  </si>
  <si>
    <t>备注：上述原料需求品种来源于“合同到期、外航试餐或新需求、月计划系统无法录入物料、减少零采号”；年度参考用量数据是基于历史用量、现用餐谱及配餐量推算；含税单价数据来源于集供部近期询价结果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</si>
</sst>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4">
    <font>
      <sz val="11"/>
      <color theme="1"/>
      <name val="宋体"/>
      <charset val="134"/>
      <scheme val="minor"/>
    </font>
    <font>
      <sz val="10"/>
      <name val="Arial"/>
      <charset val="134"/>
    </font>
    <font>
      <sz val="20"/>
      <name val="Arial"/>
      <charset val="134"/>
    </font>
    <font>
      <sz val="22"/>
      <name val="Arial"/>
      <charset val="134"/>
    </font>
    <font>
      <sz val="22"/>
      <name val="宋体"/>
      <charset val="134"/>
      <scheme val="minor"/>
    </font>
    <font>
      <b/>
      <sz val="14"/>
      <color indexed="8"/>
      <name val="黑体"/>
      <charset val="134"/>
    </font>
    <font>
      <b/>
      <sz val="22"/>
      <color indexed="8"/>
      <name val="黑体"/>
      <charset val="134"/>
    </font>
    <font>
      <b/>
      <sz val="22"/>
      <color indexed="8"/>
      <name val="宋体"/>
      <charset val="134"/>
      <scheme val="minor"/>
    </font>
    <font>
      <sz val="20"/>
      <color indexed="8"/>
      <name val="宋体"/>
      <charset val="134"/>
      <scheme val="minor"/>
    </font>
    <font>
      <sz val="20"/>
      <name val="宋体"/>
      <charset val="134"/>
    </font>
    <font>
      <sz val="22"/>
      <name val="宋体"/>
      <charset val="134"/>
    </font>
    <font>
      <sz val="20"/>
      <name val="宋体"/>
      <charset val="134"/>
      <scheme val="minor"/>
    </font>
    <font>
      <b/>
      <sz val="12"/>
      <name val="宋体"/>
      <charset val="134"/>
    </font>
    <font>
      <b/>
      <sz val="14"/>
      <name val="黑体"/>
      <charset val="134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22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8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indexed="8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8" fillId="7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0" borderId="7" applyNumberFormat="0" applyFont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7" fillId="16" borderId="9" applyNumberFormat="0" applyAlignment="0" applyProtection="0">
      <alignment vertical="center"/>
    </xf>
    <xf numFmtId="0" fontId="29" fillId="16" borderId="5" applyNumberFormat="0" applyAlignment="0" applyProtection="0">
      <alignment vertical="center"/>
    </xf>
    <xf numFmtId="0" fontId="30" fillId="18" borderId="11" applyNumberFormat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justify" vertical="center"/>
    </xf>
    <xf numFmtId="0" fontId="5" fillId="2" borderId="1" xfId="0" applyFont="1" applyFill="1" applyBorder="1" applyAlignment="1" applyProtection="1">
      <alignment horizontal="center" vertical="center" wrapText="1"/>
    </xf>
    <xf numFmtId="0" fontId="6" fillId="2" borderId="1" xfId="0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justify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 applyProtection="1">
      <alignment horizontal="center" vertical="center" wrapText="1"/>
    </xf>
    <xf numFmtId="49" fontId="2" fillId="0" borderId="1" xfId="0" applyNumberFormat="1" applyFont="1" applyFill="1" applyBorder="1" applyAlignment="1">
      <alignment horizontal="justify" vertical="center" wrapText="1"/>
    </xf>
    <xf numFmtId="49" fontId="9" fillId="0" borderId="1" xfId="0" applyNumberFormat="1" applyFont="1" applyFill="1" applyBorder="1" applyAlignment="1">
      <alignment horizontal="justify" vertical="center" wrapText="1"/>
    </xf>
    <xf numFmtId="0" fontId="9" fillId="0" borderId="1" xfId="0" applyFont="1" applyFill="1" applyBorder="1" applyAlignment="1">
      <alignment horizontal="justify" vertical="center" wrapText="1"/>
    </xf>
    <xf numFmtId="49" fontId="11" fillId="0" borderId="1" xfId="0" applyNumberFormat="1" applyFont="1" applyFill="1" applyBorder="1" applyAlignment="1">
      <alignment horizontal="justify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jpeg"/><Relationship Id="rId8" Type="http://schemas.openxmlformats.org/officeDocument/2006/relationships/image" Target="../media/image8.jpeg"/><Relationship Id="rId7" Type="http://schemas.openxmlformats.org/officeDocument/2006/relationships/image" Target="../media/image7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5" Type="http://schemas.openxmlformats.org/officeDocument/2006/relationships/image" Target="../media/image15.jpeg"/><Relationship Id="rId14" Type="http://schemas.openxmlformats.org/officeDocument/2006/relationships/image" Target="../media/image14.jpeg"/><Relationship Id="rId13" Type="http://schemas.openxmlformats.org/officeDocument/2006/relationships/image" Target="../media/image13.png"/><Relationship Id="rId12" Type="http://schemas.openxmlformats.org/officeDocument/2006/relationships/image" Target="../media/image12.jpeg"/><Relationship Id="rId11" Type="http://schemas.openxmlformats.org/officeDocument/2006/relationships/image" Target="../media/image11.png"/><Relationship Id="rId10" Type="http://schemas.openxmlformats.org/officeDocument/2006/relationships/image" Target="../media/image10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322580</xdr:colOff>
      <xdr:row>4</xdr:row>
      <xdr:rowOff>278765</xdr:rowOff>
    </xdr:from>
    <xdr:to>
      <xdr:col>7</xdr:col>
      <xdr:colOff>2214245</xdr:colOff>
      <xdr:row>4</xdr:row>
      <xdr:rowOff>2978785</xdr:rowOff>
    </xdr:to>
    <xdr:pic>
      <xdr:nvPicPr>
        <xdr:cNvPr id="2" name="图片 1" descr="12934524856988221229"/>
        <xdr:cNvPicPr>
          <a:picLocks noChangeAspect="1"/>
        </xdr:cNvPicPr>
      </xdr:nvPicPr>
      <xdr:blipFill>
        <a:blip r:embed="rId1"/>
        <a:srcRect l="7773" t="2407" r="5456" b="5061"/>
        <a:stretch>
          <a:fillRect/>
        </a:stretch>
      </xdr:blipFill>
      <xdr:spPr>
        <a:xfrm>
          <a:off x="13924280" y="11012170"/>
          <a:ext cx="1891665" cy="2700020"/>
        </a:xfrm>
        <a:prstGeom prst="rect">
          <a:avLst/>
        </a:prstGeom>
      </xdr:spPr>
    </xdr:pic>
    <xdr:clientData/>
  </xdr:twoCellAnchor>
  <xdr:twoCellAnchor editAs="oneCell">
    <xdr:from>
      <xdr:col>7</xdr:col>
      <xdr:colOff>2210435</xdr:colOff>
      <xdr:row>4</xdr:row>
      <xdr:rowOff>273685</xdr:rowOff>
    </xdr:from>
    <xdr:to>
      <xdr:col>7</xdr:col>
      <xdr:colOff>4041140</xdr:colOff>
      <xdr:row>4</xdr:row>
      <xdr:rowOff>2973705</xdr:rowOff>
    </xdr:to>
    <xdr:pic>
      <xdr:nvPicPr>
        <xdr:cNvPr id="3" name="图片 2" descr="7760338208765993823"/>
        <xdr:cNvPicPr>
          <a:picLocks noChangeAspect="1"/>
        </xdr:cNvPicPr>
      </xdr:nvPicPr>
      <xdr:blipFill>
        <a:blip r:embed="rId2"/>
        <a:srcRect l="10555" t="5352" r="7467" b="4334"/>
        <a:stretch>
          <a:fillRect/>
        </a:stretch>
      </xdr:blipFill>
      <xdr:spPr>
        <a:xfrm>
          <a:off x="15812135" y="11007090"/>
          <a:ext cx="1830705" cy="2700020"/>
        </a:xfrm>
        <a:prstGeom prst="rect">
          <a:avLst/>
        </a:prstGeom>
      </xdr:spPr>
    </xdr:pic>
    <xdr:clientData/>
  </xdr:twoCellAnchor>
  <xdr:twoCellAnchor editAs="oneCell">
    <xdr:from>
      <xdr:col>7</xdr:col>
      <xdr:colOff>131445</xdr:colOff>
      <xdr:row>1</xdr:row>
      <xdr:rowOff>370205</xdr:rowOff>
    </xdr:from>
    <xdr:to>
      <xdr:col>7</xdr:col>
      <xdr:colOff>2012315</xdr:colOff>
      <xdr:row>1</xdr:row>
      <xdr:rowOff>2818130</xdr:rowOff>
    </xdr:to>
    <xdr:pic>
      <xdr:nvPicPr>
        <xdr:cNvPr id="4" name="图片 3" descr="3805451927710511418"/>
        <xdr:cNvPicPr>
          <a:picLocks noChangeAspect="1"/>
        </xdr:cNvPicPr>
      </xdr:nvPicPr>
      <xdr:blipFill>
        <a:blip r:embed="rId3"/>
        <a:srcRect l="18140" t="24454" r="15052" b="10398"/>
        <a:stretch>
          <a:fillRect/>
        </a:stretch>
      </xdr:blipFill>
      <xdr:spPr>
        <a:xfrm>
          <a:off x="13733145" y="1044575"/>
          <a:ext cx="1880870" cy="2447925"/>
        </a:xfrm>
        <a:prstGeom prst="rect">
          <a:avLst/>
        </a:prstGeom>
      </xdr:spPr>
    </xdr:pic>
    <xdr:clientData/>
  </xdr:twoCellAnchor>
  <xdr:twoCellAnchor editAs="oneCell">
    <xdr:from>
      <xdr:col>7</xdr:col>
      <xdr:colOff>1976755</xdr:colOff>
      <xdr:row>1</xdr:row>
      <xdr:rowOff>372745</xdr:rowOff>
    </xdr:from>
    <xdr:to>
      <xdr:col>7</xdr:col>
      <xdr:colOff>3834765</xdr:colOff>
      <xdr:row>1</xdr:row>
      <xdr:rowOff>2820670</xdr:rowOff>
    </xdr:to>
    <xdr:pic>
      <xdr:nvPicPr>
        <xdr:cNvPr id="5" name="图片 4" descr="6683940165647420070"/>
        <xdr:cNvPicPr>
          <a:picLocks noChangeAspect="1"/>
        </xdr:cNvPicPr>
      </xdr:nvPicPr>
      <xdr:blipFill>
        <a:blip r:embed="rId4"/>
        <a:srcRect l="11921" t="16223" r="12014" b="9083"/>
        <a:stretch>
          <a:fillRect/>
        </a:stretch>
      </xdr:blipFill>
      <xdr:spPr>
        <a:xfrm>
          <a:off x="15578455" y="1047115"/>
          <a:ext cx="1858010" cy="2447925"/>
        </a:xfrm>
        <a:prstGeom prst="rect">
          <a:avLst/>
        </a:prstGeom>
      </xdr:spPr>
    </xdr:pic>
    <xdr:clientData/>
  </xdr:twoCellAnchor>
  <xdr:twoCellAnchor editAs="oneCell">
    <xdr:from>
      <xdr:col>7</xdr:col>
      <xdr:colOff>288925</xdr:colOff>
      <xdr:row>3</xdr:row>
      <xdr:rowOff>213995</xdr:rowOff>
    </xdr:from>
    <xdr:to>
      <xdr:col>7</xdr:col>
      <xdr:colOff>2148840</xdr:colOff>
      <xdr:row>3</xdr:row>
      <xdr:rowOff>3021965</xdr:rowOff>
    </xdr:to>
    <xdr:pic>
      <xdr:nvPicPr>
        <xdr:cNvPr id="6" name="图片 5" descr="14743341525235178552"/>
        <xdr:cNvPicPr>
          <a:picLocks noChangeAspect="1"/>
        </xdr:cNvPicPr>
      </xdr:nvPicPr>
      <xdr:blipFill>
        <a:blip r:embed="rId5"/>
        <a:srcRect l="11686" t="6897" r="10015" b="4731"/>
        <a:stretch>
          <a:fillRect/>
        </a:stretch>
      </xdr:blipFill>
      <xdr:spPr>
        <a:xfrm>
          <a:off x="13890625" y="7747000"/>
          <a:ext cx="1859915" cy="2807970"/>
        </a:xfrm>
        <a:prstGeom prst="rect">
          <a:avLst/>
        </a:prstGeom>
      </xdr:spPr>
    </xdr:pic>
    <xdr:clientData/>
  </xdr:twoCellAnchor>
  <xdr:twoCellAnchor editAs="oneCell">
    <xdr:from>
      <xdr:col>7</xdr:col>
      <xdr:colOff>2113915</xdr:colOff>
      <xdr:row>3</xdr:row>
      <xdr:rowOff>213360</xdr:rowOff>
    </xdr:from>
    <xdr:to>
      <xdr:col>7</xdr:col>
      <xdr:colOff>3943985</xdr:colOff>
      <xdr:row>3</xdr:row>
      <xdr:rowOff>3021330</xdr:rowOff>
    </xdr:to>
    <xdr:pic>
      <xdr:nvPicPr>
        <xdr:cNvPr id="7" name="图片 6" descr="12262491473584390475"/>
        <xdr:cNvPicPr>
          <a:picLocks noChangeAspect="1"/>
        </xdr:cNvPicPr>
      </xdr:nvPicPr>
      <xdr:blipFill>
        <a:blip r:embed="rId6"/>
        <a:srcRect l="14003" t="6052" r="9804" b="6077"/>
        <a:stretch>
          <a:fillRect/>
        </a:stretch>
      </xdr:blipFill>
      <xdr:spPr>
        <a:xfrm>
          <a:off x="15715615" y="7746365"/>
          <a:ext cx="1830070" cy="2807970"/>
        </a:xfrm>
        <a:prstGeom prst="rect">
          <a:avLst/>
        </a:prstGeom>
      </xdr:spPr>
    </xdr:pic>
    <xdr:clientData/>
  </xdr:twoCellAnchor>
  <xdr:twoCellAnchor editAs="oneCell">
    <xdr:from>
      <xdr:col>7</xdr:col>
      <xdr:colOff>473710</xdr:colOff>
      <xdr:row>2</xdr:row>
      <xdr:rowOff>401320</xdr:rowOff>
    </xdr:from>
    <xdr:to>
      <xdr:col>7</xdr:col>
      <xdr:colOff>2146300</xdr:colOff>
      <xdr:row>2</xdr:row>
      <xdr:rowOff>3325495</xdr:rowOff>
    </xdr:to>
    <xdr:pic>
      <xdr:nvPicPr>
        <xdr:cNvPr id="8" name="图片 7" descr="7032207928363987266"/>
        <xdr:cNvPicPr>
          <a:picLocks noChangeAspect="1"/>
        </xdr:cNvPicPr>
      </xdr:nvPicPr>
      <xdr:blipFill>
        <a:blip r:embed="rId7"/>
        <a:srcRect l="15358" t="10392" r="20679" b="6200"/>
        <a:stretch>
          <a:fillRect/>
        </a:stretch>
      </xdr:blipFill>
      <xdr:spPr>
        <a:xfrm>
          <a:off x="14075410" y="4288155"/>
          <a:ext cx="1672590" cy="2924175"/>
        </a:xfrm>
        <a:prstGeom prst="rect">
          <a:avLst/>
        </a:prstGeom>
      </xdr:spPr>
    </xdr:pic>
    <xdr:clientData/>
  </xdr:twoCellAnchor>
  <xdr:twoCellAnchor editAs="oneCell">
    <xdr:from>
      <xdr:col>7</xdr:col>
      <xdr:colOff>2124075</xdr:colOff>
      <xdr:row>2</xdr:row>
      <xdr:rowOff>406400</xdr:rowOff>
    </xdr:from>
    <xdr:to>
      <xdr:col>7</xdr:col>
      <xdr:colOff>3853180</xdr:colOff>
      <xdr:row>2</xdr:row>
      <xdr:rowOff>3350895</xdr:rowOff>
    </xdr:to>
    <xdr:pic>
      <xdr:nvPicPr>
        <xdr:cNvPr id="9" name="图片 8" descr="66851911041396524"/>
        <xdr:cNvPicPr>
          <a:picLocks noChangeAspect="1"/>
        </xdr:cNvPicPr>
      </xdr:nvPicPr>
      <xdr:blipFill>
        <a:blip r:embed="rId8"/>
        <a:srcRect l="11481" t="5001" r="18281" b="5442"/>
        <a:stretch>
          <a:fillRect/>
        </a:stretch>
      </xdr:blipFill>
      <xdr:spPr>
        <a:xfrm>
          <a:off x="15725775" y="4293235"/>
          <a:ext cx="1729105" cy="2944495"/>
        </a:xfrm>
        <a:prstGeom prst="rect">
          <a:avLst/>
        </a:prstGeom>
      </xdr:spPr>
    </xdr:pic>
    <xdr:clientData/>
  </xdr:twoCellAnchor>
  <xdr:twoCellAnchor editAs="oneCell">
    <xdr:from>
      <xdr:col>7</xdr:col>
      <xdr:colOff>913765</xdr:colOff>
      <xdr:row>11</xdr:row>
      <xdr:rowOff>106045</xdr:rowOff>
    </xdr:from>
    <xdr:to>
      <xdr:col>7</xdr:col>
      <xdr:colOff>2867660</xdr:colOff>
      <xdr:row>11</xdr:row>
      <xdr:rowOff>2999740</xdr:rowOff>
    </xdr:to>
    <xdr:pic>
      <xdr:nvPicPr>
        <xdr:cNvPr id="13" name="图片 2" descr="IMG_20260608_111548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14515465" y="32567245"/>
          <a:ext cx="1953895" cy="2893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710882</xdr:colOff>
      <xdr:row>5</xdr:row>
      <xdr:rowOff>390207</xdr:rowOff>
    </xdr:from>
    <xdr:to>
      <xdr:col>7</xdr:col>
      <xdr:colOff>3845242</xdr:colOff>
      <xdr:row>5</xdr:row>
      <xdr:rowOff>2702242</xdr:rowOff>
    </xdr:to>
    <xdr:pic>
      <xdr:nvPicPr>
        <xdr:cNvPr id="14" name="图片 13"/>
        <xdr:cNvPicPr>
          <a:picLocks noChangeAspect="1"/>
        </xdr:cNvPicPr>
      </xdr:nvPicPr>
      <xdr:blipFill>
        <a:blip r:embed="rId10"/>
        <a:srcRect l="8181" t="5123" r="2772" b="4093"/>
        <a:stretch>
          <a:fillRect/>
        </a:stretch>
      </xdr:blipFill>
      <xdr:spPr>
        <a:xfrm rot="5400000">
          <a:off x="14723110" y="13950315"/>
          <a:ext cx="2312035" cy="3134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1195070</xdr:colOff>
      <xdr:row>6</xdr:row>
      <xdr:rowOff>148590</xdr:rowOff>
    </xdr:from>
    <xdr:to>
      <xdr:col>7</xdr:col>
      <xdr:colOff>3257550</xdr:colOff>
      <xdr:row>6</xdr:row>
      <xdr:rowOff>3314700</xdr:rowOff>
    </xdr:to>
    <xdr:pic>
      <xdr:nvPicPr>
        <xdr:cNvPr id="15" name="图片 14"/>
        <xdr:cNvPicPr>
          <a:picLocks noChangeAspect="1"/>
        </xdr:cNvPicPr>
      </xdr:nvPicPr>
      <xdr:blipFill>
        <a:blip r:embed="rId11"/>
        <a:srcRect l="3011" t="7679" r="3856" b="11432"/>
        <a:stretch>
          <a:fillRect/>
        </a:stretch>
      </xdr:blipFill>
      <xdr:spPr>
        <a:xfrm rot="5400000">
          <a:off x="14244955" y="17694275"/>
          <a:ext cx="3166110" cy="2062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590550</xdr:colOff>
      <xdr:row>7</xdr:row>
      <xdr:rowOff>179070</xdr:rowOff>
    </xdr:from>
    <xdr:to>
      <xdr:col>7</xdr:col>
      <xdr:colOff>3618865</xdr:colOff>
      <xdr:row>7</xdr:row>
      <xdr:rowOff>2301240</xdr:rowOff>
    </xdr:to>
    <xdr:pic>
      <xdr:nvPicPr>
        <xdr:cNvPr id="16" name="图片 15"/>
        <xdr:cNvPicPr>
          <a:picLocks noChangeAspect="1"/>
        </xdr:cNvPicPr>
      </xdr:nvPicPr>
      <xdr:blipFill>
        <a:blip r:embed="rId12"/>
        <a:srcRect l="12089" t="15499" r="8865" b="10437"/>
        <a:stretch>
          <a:fillRect/>
        </a:stretch>
      </xdr:blipFill>
      <xdr:spPr>
        <a:xfrm>
          <a:off x="14192250" y="20666710"/>
          <a:ext cx="3028315" cy="21221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621030</xdr:colOff>
      <xdr:row>8</xdr:row>
      <xdr:rowOff>483870</xdr:rowOff>
    </xdr:from>
    <xdr:to>
      <xdr:col>7</xdr:col>
      <xdr:colOff>3691890</xdr:colOff>
      <xdr:row>8</xdr:row>
      <xdr:rowOff>2701290</xdr:rowOff>
    </xdr:to>
    <xdr:pic>
      <xdr:nvPicPr>
        <xdr:cNvPr id="17" name="图片 16"/>
        <xdr:cNvPicPr>
          <a:picLocks noChangeAspect="1"/>
        </xdr:cNvPicPr>
      </xdr:nvPicPr>
      <xdr:blipFill>
        <a:blip r:embed="rId13"/>
        <a:srcRect t="2499" r="6557"/>
        <a:stretch>
          <a:fillRect/>
        </a:stretch>
      </xdr:blipFill>
      <xdr:spPr>
        <a:xfrm rot="16200000">
          <a:off x="14649450" y="23033355"/>
          <a:ext cx="2217420" cy="3070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609600</xdr:colOff>
      <xdr:row>9</xdr:row>
      <xdr:rowOff>69215</xdr:rowOff>
    </xdr:from>
    <xdr:to>
      <xdr:col>7</xdr:col>
      <xdr:colOff>3727450</xdr:colOff>
      <xdr:row>9</xdr:row>
      <xdr:rowOff>2983865</xdr:rowOff>
    </xdr:to>
    <xdr:pic>
      <xdr:nvPicPr>
        <xdr:cNvPr id="18" name="图片 17" descr="11296111574572968819"/>
        <xdr:cNvPicPr>
          <a:picLocks noChangeAspect="1"/>
        </xdr:cNvPicPr>
      </xdr:nvPicPr>
      <xdr:blipFill>
        <a:blip r:embed="rId14"/>
        <a:srcRect l="13607" t="5530" r="12857" b="2731"/>
        <a:stretch>
          <a:fillRect/>
        </a:stretch>
      </xdr:blipFill>
      <xdr:spPr>
        <a:xfrm>
          <a:off x="14211300" y="26372185"/>
          <a:ext cx="3117850" cy="2914650"/>
        </a:xfrm>
        <a:prstGeom prst="rect">
          <a:avLst/>
        </a:prstGeom>
      </xdr:spPr>
    </xdr:pic>
    <xdr:clientData/>
  </xdr:twoCellAnchor>
  <xdr:twoCellAnchor editAs="oneCell">
    <xdr:from>
      <xdr:col>7</xdr:col>
      <xdr:colOff>609600</xdr:colOff>
      <xdr:row>10</xdr:row>
      <xdr:rowOff>107315</xdr:rowOff>
    </xdr:from>
    <xdr:to>
      <xdr:col>7</xdr:col>
      <xdr:colOff>3300730</xdr:colOff>
      <xdr:row>10</xdr:row>
      <xdr:rowOff>2804795</xdr:rowOff>
    </xdr:to>
    <xdr:pic>
      <xdr:nvPicPr>
        <xdr:cNvPr id="19" name="图片 18" descr="8b4372dbcb0f20137e88e924da626d44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14211300" y="29432250"/>
          <a:ext cx="2691130" cy="269748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bacl\Desktop\&#21407;&#26448;&#26009;&#20351;&#29992;&#26631;&#20934;\&#21382;&#21490;&#21407;&#26009;&#38656;&#27714;&#24635;&#34920;2024.1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生鸭肉类"/>
      <sheetName val="熟制肉类"/>
      <sheetName val="水产品"/>
      <sheetName val="哈根达斯"/>
      <sheetName val="果酱和可丝达酱类"/>
      <sheetName val="蛋糕甜品类"/>
      <sheetName val="巧克力饰品类"/>
      <sheetName val="预包装小食品类"/>
      <sheetName val="生猪肉类"/>
      <sheetName val="油炸土豆块"/>
      <sheetName val="龙利鱼块"/>
      <sheetName val="生鸡肉类"/>
      <sheetName val="甜品淋面"/>
      <sheetName val="速冻蔬菜"/>
      <sheetName val="鲜香草类"/>
      <sheetName val="包装沙拉汁"/>
      <sheetName val="加工蔬菜类"/>
      <sheetName val="预制冷冻面条"/>
      <sheetName val="芝士类"/>
      <sheetName val="粒黄油"/>
      <sheetName val="豆制品类"/>
      <sheetName val="进口原料应急采购"/>
      <sheetName val="应急采购2"/>
      <sheetName val="李锦记系列"/>
      <sheetName val="六必居"/>
      <sheetName val="常温奶"/>
      <sheetName val="低温奶"/>
      <sheetName val="加工咸菜"/>
      <sheetName val="冷冻熟制鸡蛋面"/>
      <sheetName val="巧克力饰品类（II）"/>
      <sheetName val="低温鲜牛奶"/>
      <sheetName val="干果类"/>
      <sheetName val="预拌粉类"/>
      <sheetName val="生牛羊肉类"/>
      <sheetName val="塑料袋冰袋"/>
      <sheetName val="水产品2"/>
      <sheetName val="熟制肉品"/>
      <sheetName val="巧克力食品"/>
      <sheetName val="烧饼"/>
      <sheetName val="调料干料"/>
      <sheetName val="调料汁类"/>
      <sheetName val="调料酱类"/>
      <sheetName val="预包装食品"/>
      <sheetName val="罐头类"/>
      <sheetName val="谷物类"/>
      <sheetName val="进口淡奶油"/>
      <sheetName val="生禽"/>
      <sheetName val="取消产品"/>
      <sheetName val="第一次集中补充"/>
      <sheetName val="独立包装小圆面包"/>
      <sheetName val="金枪鱼碎肉产品"/>
      <sheetName val="甜菜千层面等产品"/>
      <sheetName val="特级面包粉等面粉类"/>
      <sheetName val="卷装擦手纸"/>
      <sheetName val="速冻蔬菜类"/>
      <sheetName val="袋装榨菜类"/>
      <sheetName val="西藏冰川矿泉水"/>
      <sheetName val="生鸡肉产品"/>
      <sheetName val="装饮料"/>
      <sheetName val="北京特色食品"/>
      <sheetName val="烘焙产品类"/>
      <sheetName val="塑料餐用具"/>
      <sheetName val="预包装菜类"/>
      <sheetName val="标签类"/>
      <sheetName val="一次性木制"/>
      <sheetName val="生猪肉"/>
      <sheetName val="阿联酋"/>
      <sheetName val="PET塑料一次性果汁瓶（1升）"/>
      <sheetName val="PET塑料一次性沙拉汁瓶"/>
      <sheetName val="奈雅伊"/>
      <sheetName val="三岛"/>
      <sheetName val="泛亚+双日速鸡"/>
      <sheetName val="2023年第4季度阶段性新增原料需求的产品信息"/>
      <sheetName val="2024年鲜活水产、时令蔬菜需求新增的原料相关信息"/>
      <sheetName val="2024部分加工菜"/>
      <sheetName val="2024年第1季度原料需求集中提报的相关信息"/>
      <sheetName val="2024年国航鲟味品牌合作原料需求相关信息"/>
      <sheetName val="2024年第2批原料需求集中提报的相关信息"/>
      <sheetName val="2024年第3批原料需求集中提报的相关信息"/>
      <sheetName val="2024年第3季度阶段性新增原料需求的产品信息"/>
      <sheetName val="关于2024年10月临时增补原料需求的相关信息"/>
      <sheetName val="关于即食调味海藻丝原料需求的相关信息"/>
      <sheetName val="关于成品类三明治需求的相关信息"/>
      <sheetName val="关于安佳份装黄油原料需求的相关信息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tabSelected="1" view="pageBreakPreview" zoomScale="50" zoomScaleNormal="100" topLeftCell="A10" workbookViewId="0">
      <selection activeCell="E11" sqref="D11:E11"/>
    </sheetView>
  </sheetViews>
  <sheetFormatPr defaultColWidth="8" defaultRowHeight="27"/>
  <cols>
    <col min="1" max="1" width="11" style="3" customWidth="1"/>
    <col min="2" max="2" width="23" style="4" customWidth="1"/>
    <col min="3" max="3" width="38.75" style="4" customWidth="1"/>
    <col min="4" max="4" width="24.25" style="4" customWidth="1"/>
    <col min="5" max="5" width="16.5" style="4" customWidth="1"/>
    <col min="6" max="6" width="19.75" style="5" customWidth="1"/>
    <col min="7" max="7" width="45.25" style="6" customWidth="1"/>
    <col min="8" max="8" width="56.75" style="3" customWidth="1"/>
    <col min="9" max="9" width="96.625" style="7" customWidth="1"/>
    <col min="10" max="16380" width="8" style="3"/>
  </cols>
  <sheetData>
    <row r="1" s="1" customFormat="1" ht="53.1" customHeight="1" spans="1:9">
      <c r="A1" s="8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10" t="s">
        <v>5</v>
      </c>
      <c r="G1" s="9" t="s">
        <v>6</v>
      </c>
      <c r="H1" s="8" t="s">
        <v>7</v>
      </c>
      <c r="I1" s="23" t="s">
        <v>8</v>
      </c>
    </row>
    <row r="2" ht="252.95" customHeight="1" spans="1:9">
      <c r="A2" s="11">
        <v>1</v>
      </c>
      <c r="B2" s="12">
        <v>101202001</v>
      </c>
      <c r="C2" s="13" t="s">
        <v>9</v>
      </c>
      <c r="D2" s="13" t="s">
        <v>10</v>
      </c>
      <c r="E2" s="13" t="s">
        <v>11</v>
      </c>
      <c r="F2" s="12">
        <v>5500</v>
      </c>
      <c r="G2" s="14" t="s">
        <v>12</v>
      </c>
      <c r="H2" s="15"/>
      <c r="I2" s="24" t="s">
        <v>13</v>
      </c>
    </row>
    <row r="3" ht="287.1" customHeight="1" spans="1:9">
      <c r="A3" s="11">
        <v>2</v>
      </c>
      <c r="B3" s="12">
        <v>101202002</v>
      </c>
      <c r="C3" s="13" t="s">
        <v>14</v>
      </c>
      <c r="D3" s="13" t="s">
        <v>15</v>
      </c>
      <c r="E3" s="13" t="s">
        <v>16</v>
      </c>
      <c r="F3" s="12">
        <v>3200</v>
      </c>
      <c r="G3" s="14" t="s">
        <v>12</v>
      </c>
      <c r="H3" s="16"/>
      <c r="I3" s="24" t="s">
        <v>17</v>
      </c>
    </row>
    <row r="4" ht="252" customHeight="1" spans="1:9">
      <c r="A4" s="11">
        <v>3</v>
      </c>
      <c r="B4" s="12">
        <v>101202003</v>
      </c>
      <c r="C4" s="13" t="s">
        <v>18</v>
      </c>
      <c r="D4" s="13" t="s">
        <v>19</v>
      </c>
      <c r="E4" s="13" t="s">
        <v>16</v>
      </c>
      <c r="F4" s="12">
        <v>200</v>
      </c>
      <c r="G4" s="14" t="s">
        <v>20</v>
      </c>
      <c r="H4" s="16"/>
      <c r="I4" s="24" t="s">
        <v>21</v>
      </c>
    </row>
    <row r="5" ht="255" customHeight="1" spans="1:9">
      <c r="A5" s="11">
        <v>4</v>
      </c>
      <c r="B5" s="12">
        <v>101202035</v>
      </c>
      <c r="C5" s="13" t="s">
        <v>22</v>
      </c>
      <c r="D5" s="13" t="s">
        <v>23</v>
      </c>
      <c r="E5" s="13" t="s">
        <v>24</v>
      </c>
      <c r="F5" s="12" t="s">
        <v>25</v>
      </c>
      <c r="G5" s="14" t="s">
        <v>26</v>
      </c>
      <c r="H5" s="17"/>
      <c r="I5" s="25" t="s">
        <v>27</v>
      </c>
    </row>
    <row r="6" ht="237.95" customHeight="1" spans="1:9">
      <c r="A6" s="11">
        <v>5</v>
      </c>
      <c r="B6" s="12" t="s">
        <v>28</v>
      </c>
      <c r="C6" s="13" t="s">
        <v>29</v>
      </c>
      <c r="D6" s="13" t="s">
        <v>30</v>
      </c>
      <c r="E6" s="13" t="s">
        <v>16</v>
      </c>
      <c r="F6" s="12">
        <v>1000</v>
      </c>
      <c r="G6" s="14" t="s">
        <v>31</v>
      </c>
      <c r="H6" s="16" t="e">
        <f>_xlfn.DISPIMG("ID_10182065A1784EC3B8B0B178F054A333",1)</f>
        <v>#NAME?</v>
      </c>
      <c r="I6" s="26" t="s">
        <v>32</v>
      </c>
    </row>
    <row r="7" ht="275.1" customHeight="1" spans="1:9">
      <c r="A7" s="11">
        <v>6</v>
      </c>
      <c r="B7" s="12">
        <v>101202008</v>
      </c>
      <c r="C7" s="13" t="s">
        <v>33</v>
      </c>
      <c r="D7" s="13" t="s">
        <v>34</v>
      </c>
      <c r="E7" s="13" t="s">
        <v>11</v>
      </c>
      <c r="F7" s="12">
        <v>1300</v>
      </c>
      <c r="G7" s="14" t="s">
        <v>35</v>
      </c>
      <c r="H7" s="15" t="e">
        <f>_xlfn.DISPIMG("ID_08C7658B79B04AB881BBDFCED5CC1725",1)</f>
        <v>#NAME?</v>
      </c>
      <c r="I7" s="26" t="s">
        <v>36</v>
      </c>
    </row>
    <row r="8" ht="195.95" customHeight="1" spans="1:9">
      <c r="A8" s="11">
        <v>7</v>
      </c>
      <c r="B8" s="12" t="s">
        <v>37</v>
      </c>
      <c r="C8" s="13" t="s">
        <v>38</v>
      </c>
      <c r="D8" s="13" t="s">
        <v>39</v>
      </c>
      <c r="E8" s="13" t="s">
        <v>16</v>
      </c>
      <c r="F8" s="12">
        <v>5600</v>
      </c>
      <c r="G8" s="14" t="s">
        <v>40</v>
      </c>
      <c r="H8" s="15" t="e">
        <f>_xlfn.DISPIMG("ID_FB5866E0DE1443548A25E1FAB1A09A07",1)</f>
        <v>#NAME?</v>
      </c>
      <c r="I8" s="26" t="s">
        <v>41</v>
      </c>
    </row>
    <row r="9" ht="261.95" customHeight="1" spans="1:9">
      <c r="A9" s="11">
        <v>8</v>
      </c>
      <c r="B9" s="12">
        <v>101206012</v>
      </c>
      <c r="C9" s="13" t="s">
        <v>42</v>
      </c>
      <c r="D9" s="13" t="s">
        <v>43</v>
      </c>
      <c r="E9" s="13" t="s">
        <v>16</v>
      </c>
      <c r="F9" s="12" t="s">
        <v>44</v>
      </c>
      <c r="G9" s="14" t="s">
        <v>45</v>
      </c>
      <c r="H9" s="15" t="e">
        <f>_xlfn.DISPIMG("ID_C2172CB0AA854F22ABEA5F3490D8F11F",1)</f>
        <v>#NAME?</v>
      </c>
      <c r="I9" s="26" t="s">
        <v>46</v>
      </c>
    </row>
    <row r="10" ht="237.95" customHeight="1" spans="1:9">
      <c r="A10" s="11">
        <v>9</v>
      </c>
      <c r="B10" s="12" t="s">
        <v>47</v>
      </c>
      <c r="C10" s="13" t="s">
        <v>48</v>
      </c>
      <c r="D10" s="13" t="s">
        <v>39</v>
      </c>
      <c r="E10" s="13" t="s">
        <v>16</v>
      </c>
      <c r="F10" s="12">
        <v>80</v>
      </c>
      <c r="G10" s="14" t="s">
        <v>49</v>
      </c>
      <c r="H10" s="15" t="e">
        <f>_xlfn.DISPIMG("ID_1B46315CD8324E8183839786D84D2646",1)</f>
        <v>#NAME?</v>
      </c>
      <c r="I10" s="26" t="s">
        <v>50</v>
      </c>
    </row>
    <row r="11" s="2" customFormat="1" ht="246.95" customHeight="1" spans="1:9">
      <c r="A11" s="11">
        <v>10</v>
      </c>
      <c r="B11" s="18" t="s">
        <v>51</v>
      </c>
      <c r="C11" s="18" t="s">
        <v>52</v>
      </c>
      <c r="D11" s="13" t="s">
        <v>15</v>
      </c>
      <c r="E11" s="12" t="s">
        <v>16</v>
      </c>
      <c r="F11" s="12">
        <v>50</v>
      </c>
      <c r="G11" s="19" t="s">
        <v>53</v>
      </c>
      <c r="H11" s="20"/>
      <c r="I11" s="27" t="s">
        <v>54</v>
      </c>
    </row>
    <row r="12" s="2" customFormat="1" ht="246.95" customHeight="1" spans="1:9">
      <c r="A12" s="11">
        <v>11</v>
      </c>
      <c r="B12" s="18">
        <v>102702023</v>
      </c>
      <c r="C12" s="21" t="s">
        <v>55</v>
      </c>
      <c r="D12" s="13" t="s">
        <v>56</v>
      </c>
      <c r="E12" s="12" t="s">
        <v>16</v>
      </c>
      <c r="F12" s="12">
        <v>4.9</v>
      </c>
      <c r="G12" s="19" t="s">
        <v>57</v>
      </c>
      <c r="H12" s="20"/>
      <c r="I12" s="27" t="s">
        <v>58</v>
      </c>
    </row>
    <row r="13" ht="32.1" customHeight="1" spans="1:9">
      <c r="A13" s="22" t="s">
        <v>59</v>
      </c>
      <c r="B13" s="22"/>
      <c r="C13" s="22"/>
      <c r="D13" s="22"/>
      <c r="E13" s="22"/>
      <c r="F13" s="22"/>
      <c r="G13" s="22"/>
      <c r="H13" s="22"/>
      <c r="I13" s="22"/>
    </row>
  </sheetData>
  <mergeCells count="1">
    <mergeCell ref="A13:I13"/>
  </mergeCells>
  <printOptions horizontalCentered="1" verticalCentered="1"/>
  <pageMargins left="0.15748031496063" right="0.15748031496063" top="0.196850393700787" bottom="0.196850393700787" header="0.511811023622047" footer="0.511811023622047"/>
  <pageSetup paperSize="9" scale="32" orientation="landscape" horizontalDpi="300" verticalDpi="300"/>
  <headerFooter alignWithMargins="0" scaleWithDoc="0"/>
  <rowBreaks count="1" manualBreakCount="1">
    <brk id="13" max="1638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采购需求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2026-07-22T03:01:00Z</dcterms:created>
  <dcterms:modified xsi:type="dcterms:W3CDTF">2026-07-23T00:17:01Z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2052-11.8.2.8959</vt:lpwstr>
  </property>
</Properties>
</file>