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报价单" sheetId="1" r:id="rId1"/>
  </sheets>
  <calcPr calcId="144525"/>
</workbook>
</file>

<file path=xl/sharedStrings.xml><?xml version="1.0" encoding="utf-8"?>
<sst xmlns="http://schemas.openxmlformats.org/spreadsheetml/2006/main" count="157" uniqueCount="118">
  <si>
    <t>（西南航食）消防整改清单</t>
  </si>
  <si>
    <t>报价时间： 2025年7月</t>
  </si>
  <si>
    <t>序号</t>
  </si>
  <si>
    <t>项目名称</t>
  </si>
  <si>
    <t>维修
更换
数量</t>
  </si>
  <si>
    <t>维修更换数设备主要参数</t>
  </si>
  <si>
    <t>单位</t>
  </si>
  <si>
    <t>单价</t>
  </si>
  <si>
    <r>
      <t xml:space="preserve">小计
</t>
    </r>
    <r>
      <rPr>
        <b/>
        <sz val="10"/>
        <color rgb="FF000000"/>
        <rFont val="黑体"/>
        <family val="3"/>
        <charset val="134"/>
      </rPr>
      <t>（金额）</t>
    </r>
  </si>
  <si>
    <t>税率</t>
  </si>
  <si>
    <t xml:space="preserve">
备注</t>
  </si>
  <si>
    <t>消防报警系统</t>
  </si>
  <si>
    <t>1.1</t>
  </si>
  <si>
    <t>消防主机\主板</t>
  </si>
  <si>
    <t>○ 额定电压：220V/AC；50HZ 
○ 备用电源：选配12V/38AH赛特品牌的蓄电池两块（超过8128点以上时四块）
○ 功    耗：300W
○ 总线电压：18V～24V
○ 线    制：二总线
○ 输出回路：最多时64个回路 
○ 每一回路地址容量：254个
○ 单机总线地址容量：最大16256。
○ 主机输出的继电器信号：1组火警DC24V输出信号，1组警铃DC24V输出信号。
○ 多线联动容量：8路启动和停止信号输出，并可以扩展回路。
○ 工作环境：温度： 0℃～＋50℃；湿度：≤92%</t>
  </si>
  <si>
    <t>台</t>
  </si>
  <si>
    <t>1.2</t>
  </si>
  <si>
    <t>回路板</t>
  </si>
  <si>
    <t>张</t>
  </si>
  <si>
    <t>1.3</t>
  </si>
  <si>
    <t>隔离模块</t>
  </si>
  <si>
    <t>○ 工作电压：DC24V，无极性
○ 工作电流：监视状态  ≤300uA
○ 负载能力：输出1≤200mA       输出2≤100mA
○ 使用环境：
温度  -20℃～50℃；相对湿度 ≤92%（40℃）
○ 外形尺寸：100mm×82mm×34mm</t>
  </si>
  <si>
    <t>只</t>
  </si>
  <si>
    <t>1.4</t>
  </si>
  <si>
    <t>感烟探测器</t>
  </si>
  <si>
    <t>○ 工作电压：  18-24V脉冲 
○ 静态电流：≤400uA
○ 报警电流：1.5mA-3mA
○ 工作确认灯：红色闪亮
○ 火警确认灯：红色常亮
○ 编码方式：电子编码
○ 编码范围：1—254
○ 线    制：二总线无极性
○ 外形尺寸：直径104mm×高51mm。
○ 工作环境：温度: 0℃—50℃；湿度: ≤92%（40±2℃）  德国进口芯片，智能型、两总线无极性</t>
  </si>
  <si>
    <t>1.5</t>
  </si>
  <si>
    <t>感烟探测器底座</t>
  </si>
  <si>
    <t>组合配套配件</t>
  </si>
  <si>
    <t>1.6</t>
  </si>
  <si>
    <t>感温探测器</t>
  </si>
  <si>
    <t>○ 工作电压： 18-24V脉冲 
○ 静态电流：≤400uA
○ 报警电流：1.5~3mA
○ 工作确认灯：红色闪亮
○ 火警确认灯：红色常亮 
○ 编码方式：电子编码
○ 编码范围：1—254
○ 线    制：二总线无极性
○ 外形尺寸：直径102mm×高48.4mm。
○ 环境条件：储存温度: -20℃—70℃；工作温度：-10℃—50℃（相对湿度: ≤92%）；动作温度：54℃—65℃  德国进口芯片，智能型、两总线无极性</t>
  </si>
  <si>
    <t>1.7</t>
  </si>
  <si>
    <t>感温探测器底座</t>
  </si>
  <si>
    <t>1.8</t>
  </si>
  <si>
    <t>手动报警按钮</t>
  </si>
  <si>
    <t>○ 工作电压：18-24V脉冲 
○ 工作电流：静态电流≤300μA    火警电流：1.5mA-3mA
○ 工作确认灯：红灯闪亮
○ 火警确认灯：红灯常亮
○ 输出触点容量：DC30V  0.5A
○ 环境条件： -10℃～+55℃； 相对湿度≤92%（40℃）
○ 线    制：二总线无极性
○ 外形尺寸：明装  86mm×86mm×43mm
○ 编码方式：电子编码
○ 编码范围：1～254
○ 电话插孔：Φ3.5</t>
  </si>
  <si>
    <t>1.9</t>
  </si>
  <si>
    <t>手动报警按钮底座</t>
  </si>
  <si>
    <t>1.10</t>
  </si>
  <si>
    <t>消火栓按钮</t>
  </si>
  <si>
    <t xml:space="preserve">○ 工作电压：18-24V脉冲  
○ 工作电流：静态电流≤300μΑ   火警电流 1.5mA-3mA
○ 工作确认灯：红灯闪亮 
○ 启动确认灯：红灯常亮 
○ 回答指示灯：绿灯闪亮 
○ 外部供电：DC24V 或DC12V 
○ 输出触点容量：DC30V  0.5A 
○ 工作环境：温  度-10℃～+50℃ ；相对湿度≤92%（40℃）
○ 线制：二总线无极性 
○ 外形尺寸：86mm×86mm×43mm 
○ 编码方式：电子编码 
○ 编码范围：1～254 </t>
  </si>
  <si>
    <t>1.11</t>
  </si>
  <si>
    <t>消火栓按钮底座</t>
  </si>
  <si>
    <t>1.12</t>
  </si>
  <si>
    <t>电话模块</t>
  </si>
  <si>
    <t>1.13</t>
  </si>
  <si>
    <t>控制模块</t>
  </si>
  <si>
    <t>○ 总线工作电压：18—24V 脉冲
○ 总线工作电流： ≤450μA
○ 启动电流： ≤450μA
○ 工作确认灯：绿色
○ 输出动作指示灯：红色
○ 输入动作指示灯：红色
○ 输出触点容量：AC125V   1A；  DC30V  2A
○ 编码方法：电子编码
○ 编码范围：1～254
○ 线制：二总线无极性
○ 工作环境：温    度：  -10℃～+55℃；相对湿度：≤92%（40℃）
○ 外形尺寸：100mm×82mm×34mm</t>
  </si>
  <si>
    <t>1.14</t>
  </si>
  <si>
    <t>维修线路</t>
  </si>
  <si>
    <r>
      <t>ZR-RVS2</t>
    </r>
    <r>
      <rPr>
        <sz val="8"/>
        <color indexed="8"/>
        <rFont val="Arial"/>
        <family val="2"/>
        <charset val="0"/>
      </rPr>
      <t>×</t>
    </r>
    <r>
      <rPr>
        <sz val="8"/>
        <color theme="1"/>
        <rFont val="宋体"/>
        <charset val="134"/>
        <scheme val="minor"/>
      </rPr>
      <t>1.5</t>
    </r>
  </si>
  <si>
    <t>米</t>
  </si>
  <si>
    <t>1.15</t>
  </si>
  <si>
    <t>消防主机备电电池</t>
  </si>
  <si>
    <t>12V24A</t>
  </si>
  <si>
    <t>1.16</t>
  </si>
  <si>
    <t>消防标识标注</t>
  </si>
  <si>
    <t>本项目每个消防设施设备点位进行标识标注</t>
  </si>
  <si>
    <t>1.17</t>
  </si>
  <si>
    <t>现场设备清洗</t>
  </si>
  <si>
    <t>本项目每个消防设施设备现场点位进行清洗</t>
  </si>
  <si>
    <t>1.18</t>
  </si>
  <si>
    <t>调试消防设备费</t>
  </si>
  <si>
    <t>本项目每个消防设施设备现场点位进行测试、调试，</t>
  </si>
  <si>
    <t>项</t>
  </si>
  <si>
    <t>1.19</t>
  </si>
  <si>
    <t>小计</t>
  </si>
  <si>
    <t>2</t>
  </si>
  <si>
    <t>消防应急疏散</t>
  </si>
  <si>
    <t>2.1</t>
  </si>
  <si>
    <t>更换疏散指示牌</t>
  </si>
  <si>
    <t>执行标准 GB17945-2010
额定电源电压 24V36V220V高低压通用
主电功耗 1W
外壳防护等级 IP30
使用光源名称和参数 LED、DC3.0V 0.2W
光源型号 4014
应急输出表面亮度 50cd/m2-300cd/m2
应急转换时间 ≤ 5S
应急工作时间 90min
使用环境温度 0℃ ~55℃
适应环境相对湿度 &lt;95%
安装方式 壁挂式
外形尺寸 352mm×138mm×15mm</t>
  </si>
  <si>
    <t>2.2</t>
  </si>
  <si>
    <t>ZR-BV1*2.5</t>
  </si>
  <si>
    <t>处</t>
  </si>
  <si>
    <t>2.3</t>
  </si>
  <si>
    <t>3</t>
  </si>
  <si>
    <t>消火栓系统</t>
  </si>
  <si>
    <t>定制消火栓箱门框</t>
  </si>
  <si>
    <t>材质：不锈钢
尺寸:1800*700*200</t>
  </si>
  <si>
    <t>套</t>
  </si>
  <si>
    <t>含拆除原有</t>
  </si>
  <si>
    <t>消火栓箱</t>
  </si>
  <si>
    <t>消火栓门把手</t>
  </si>
  <si>
    <t xml:space="preserve">材质：塑料
</t>
  </si>
  <si>
    <t>个</t>
  </si>
  <si>
    <t>管道阀门</t>
  </si>
  <si>
    <t>通径规格：DN100
连接方式：沟槽</t>
  </si>
  <si>
    <t>消火栓系统调试</t>
  </si>
  <si>
    <t>系统项</t>
  </si>
  <si>
    <t>泵房设备及自动喷淋系统</t>
  </si>
  <si>
    <t>缓闭式止回阀</t>
  </si>
  <si>
    <t xml:space="preserve">通径规格：DN200
工作压力MPa :1.6
密封试验MPa:3.2
强度试验MPa:6.4
</t>
  </si>
  <si>
    <t>含调试水泵出水管道应力</t>
  </si>
  <si>
    <t>水锤消除器</t>
  </si>
  <si>
    <t>驱动方式：水压
连接形式：法兰
压力环境：常压</t>
  </si>
  <si>
    <t>含拆除管道及安装管件DN100配件</t>
  </si>
  <si>
    <t xml:space="preserve">通径规格：DN150
连接方式：法兰
</t>
  </si>
  <si>
    <t>带启闭标识</t>
  </si>
  <si>
    <t>屋顶水箱液位装置</t>
  </si>
  <si>
    <t>通径规格：Ф10</t>
  </si>
  <si>
    <t>稳压装置管道阀门</t>
  </si>
  <si>
    <t>明杆\铜质带启闭标识球阀</t>
  </si>
  <si>
    <t>DN50</t>
  </si>
  <si>
    <t>喷淋头</t>
  </si>
  <si>
    <t>安装方式：下喷
流量系数：K=80
通径规格：DN15
动作温度：68℃</t>
  </si>
  <si>
    <t>末端试水装置</t>
  </si>
  <si>
    <t>材质：铜</t>
  </si>
  <si>
    <t>消防广播系统</t>
  </si>
  <si>
    <t>消防广播功放</t>
  </si>
  <si>
    <t>型号需现场测定</t>
  </si>
  <si>
    <t>消防广播喇叭</t>
  </si>
  <si>
    <t>合计</t>
  </si>
  <si>
    <t>注：</t>
  </si>
  <si>
    <t>1.以上报价已含税；</t>
  </si>
  <si>
    <r>
      <t>2.以上所有</t>
    </r>
    <r>
      <rPr>
        <b/>
        <u/>
        <sz val="11"/>
        <color indexed="40"/>
        <rFont val="华文楷体"/>
        <charset val="134"/>
      </rPr>
      <t>设备</t>
    </r>
    <r>
      <rPr>
        <sz val="11"/>
        <color rgb="FF000000"/>
        <rFont val="华文楷体"/>
        <charset val="134"/>
      </rPr>
      <t>为包干现款价；</t>
    </r>
  </si>
  <si>
    <t>3.以上所有含调试、安装、运输费用。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</si>
</sst>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2][$RMB]General;[Red][DBNum2][$RMB]General"/>
    <numFmt numFmtId="177" formatCode="0.00_ "/>
    <numFmt numFmtId="7" formatCode="&quot;￥&quot;#,##0.00;&quot;￥&quot;\-#,##0.00"/>
    <numFmt numFmtId="178" formatCode="0_);[Red]\(0\)"/>
  </numFmts>
  <fonts count="63"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方正姚体"/>
      <charset val="134"/>
    </font>
    <font>
      <b/>
      <sz val="14"/>
      <color rgb="FF000000"/>
      <name val="华文楷体"/>
      <charset val="134"/>
    </font>
    <font>
      <b/>
      <sz val="12"/>
      <color indexed="8"/>
      <name val="黑体"/>
      <family val="3"/>
      <charset val="134"/>
    </font>
    <font>
      <b/>
      <sz val="9"/>
      <color indexed="8"/>
      <name val="黑体"/>
      <family val="3"/>
      <charset val="134"/>
    </font>
    <font>
      <b/>
      <sz val="12"/>
      <color rgb="FF000000"/>
      <name val="黑体"/>
      <family val="3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ajor"/>
    </font>
    <font>
      <b/>
      <sz val="9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方正姚体"/>
      <charset val="134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方正姚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ajor"/>
    </font>
    <font>
      <sz val="8"/>
      <color indexed="8"/>
      <name val="宋体"/>
      <charset val="134"/>
    </font>
    <font>
      <b/>
      <sz val="14"/>
      <color indexed="8"/>
      <name val="宋体"/>
      <charset val="134"/>
      <scheme val="major"/>
    </font>
    <font>
      <sz val="14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11"/>
      <color indexed="8"/>
      <name val="黑体"/>
      <family val="3"/>
      <charset val="134"/>
    </font>
    <font>
      <b/>
      <sz val="10"/>
      <color indexed="8"/>
      <name val="方正姚体"/>
      <charset val="134"/>
    </font>
    <font>
      <b/>
      <sz val="12"/>
      <color indexed="8"/>
      <name val="方正姚体"/>
      <charset val="134"/>
    </font>
    <font>
      <sz val="11"/>
      <color indexed="8"/>
      <name val="华文楷体"/>
      <charset val="134"/>
    </font>
    <font>
      <sz val="11"/>
      <color rgb="FF000000"/>
      <name val="华文楷体"/>
      <charset val="134"/>
    </font>
    <font>
      <b/>
      <sz val="11"/>
      <color indexed="12"/>
      <name val="Times New Roman"/>
      <family val="1"/>
      <charset val="0"/>
    </font>
    <font>
      <b/>
      <sz val="18"/>
      <color indexed="8"/>
      <name val="宋体"/>
      <charset val="134"/>
    </font>
    <font>
      <b/>
      <sz val="14"/>
      <color rgb="FF00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0"/>
      <color rgb="FF000000"/>
      <name val="黑体"/>
      <family val="3"/>
      <charset val="134"/>
    </font>
    <font>
      <sz val="8"/>
      <color indexed="8"/>
      <name val="Arial"/>
      <family val="2"/>
      <charset val="0"/>
    </font>
    <font>
      <b/>
      <u/>
      <sz val="11"/>
      <color indexed="40"/>
      <name val="华文楷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5" fillId="13" borderId="18" applyNumberFormat="0" applyAlignment="0" applyProtection="0">
      <alignment vertical="center"/>
    </xf>
    <xf numFmtId="0" fontId="57" fillId="13" borderId="13" applyNumberFormat="0" applyAlignment="0" applyProtection="0">
      <alignment vertical="center"/>
    </xf>
    <xf numFmtId="0" fontId="51" fillId="10" borderId="1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0" fillId="0" borderId="0"/>
    <xf numFmtId="0" fontId="59" fillId="0" borderId="0">
      <alignment vertical="center"/>
    </xf>
  </cellStyleXfs>
  <cellXfs count="136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7" fontId="0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left" vertical="top" wrapText="1"/>
    </xf>
    <xf numFmtId="177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0" fontId="11" fillId="0" borderId="2" xfId="50" applyFont="1" applyFill="1" applyBorder="1" applyAlignment="1">
      <alignment horizontal="center" vertical="center" wrapText="1"/>
    </xf>
    <xf numFmtId="0" fontId="16" fillId="0" borderId="2" xfId="5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17" fillId="0" borderId="2" xfId="50" applyFont="1" applyFill="1" applyBorder="1" applyAlignment="1">
      <alignment horizontal="left" vertical="top" wrapText="1"/>
    </xf>
    <xf numFmtId="0" fontId="17" fillId="0" borderId="2" xfId="50" applyFont="1" applyFill="1" applyBorder="1" applyAlignment="1">
      <alignment horizontal="center" vertical="center" wrapText="1"/>
    </xf>
    <xf numFmtId="0" fontId="12" fillId="0" borderId="2" xfId="50" applyFont="1" applyFill="1" applyBorder="1" applyAlignment="1">
      <alignment horizontal="center" vertical="center" wrapText="1"/>
    </xf>
    <xf numFmtId="0" fontId="17" fillId="0" borderId="2" xfId="5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76" fontId="18" fillId="0" borderId="6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177" fontId="19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7" fillId="0" borderId="2" xfId="50" applyFont="1" applyFill="1" applyBorder="1" applyAlignment="1">
      <alignment horizontal="left" vertical="top" wrapText="1"/>
    </xf>
    <xf numFmtId="0" fontId="17" fillId="0" borderId="2" xfId="50" applyFont="1" applyFill="1" applyBorder="1" applyAlignment="1">
      <alignment horizontal="center" vertical="center" wrapText="1"/>
    </xf>
    <xf numFmtId="176" fontId="21" fillId="0" borderId="6" xfId="0" applyNumberFormat="1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177" fontId="22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176" fontId="21" fillId="0" borderId="3" xfId="0" applyNumberFormat="1" applyFont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77" fontId="21" fillId="0" borderId="2" xfId="0" applyNumberFormat="1" applyFont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76" fontId="29" fillId="0" borderId="3" xfId="0" applyNumberFormat="1" applyFont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 wrapText="1"/>
    </xf>
    <xf numFmtId="7" fontId="30" fillId="0" borderId="2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78" fontId="36" fillId="0" borderId="0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 shrinkToFi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38" fillId="0" borderId="2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177" fontId="39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vertical="center" wrapText="1" shrinkToFit="1"/>
    </xf>
    <xf numFmtId="49" fontId="8" fillId="0" borderId="9" xfId="0" applyNumberFormat="1" applyFont="1" applyBorder="1" applyAlignment="1">
      <alignment horizontal="left" vertical="center" wrapText="1"/>
    </xf>
    <xf numFmtId="0" fontId="37" fillId="0" borderId="0" xfId="0" applyFont="1" applyFill="1" applyBorder="1" applyAlignment="1">
      <alignment vertical="center" wrapText="1" shrinkToFit="1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78" fontId="36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 2" xfId="50"/>
  </cellStyles>
  <tableStyles count="0" defaultTableStyle="TableStyleMedium9" defaultPivotStyle="PivotStyleLight16"/>
  <colors>
    <mruColors>
      <color rgb="0000CCFF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zoomScaleSheetLayoutView="60" workbookViewId="0">
      <selection activeCell="L44" sqref="L44"/>
    </sheetView>
  </sheetViews>
  <sheetFormatPr defaultColWidth="9" defaultRowHeight="13.5"/>
  <cols>
    <col min="1" max="1" width="5.375" style="5" customWidth="1"/>
    <col min="2" max="2" width="15.625" style="6" customWidth="1"/>
    <col min="3" max="3" width="7.875" style="5" customWidth="1"/>
    <col min="4" max="4" width="20.3333333333333" style="5" customWidth="1"/>
    <col min="5" max="5" width="6.10833333333333" style="5" customWidth="1"/>
    <col min="6" max="6" width="8.75" style="5" customWidth="1"/>
    <col min="7" max="8" width="11.25" style="5" customWidth="1"/>
    <col min="9" max="9" width="16.625" style="5" customWidth="1"/>
    <col min="10" max="10" width="7.25" style="5" customWidth="1"/>
    <col min="11" max="11" width="18.625" style="5" customWidth="1"/>
    <col min="12" max="12" width="14.3333333333333" style="5"/>
    <col min="13" max="16384" width="9" style="5"/>
  </cols>
  <sheetData>
    <row r="1" ht="33" customHeight="1" spans="1:11">
      <c r="A1" s="7" t="s">
        <v>0</v>
      </c>
      <c r="B1" s="8"/>
      <c r="C1" s="7"/>
      <c r="D1" s="7"/>
      <c r="E1" s="7"/>
      <c r="F1" s="7"/>
      <c r="G1" s="7"/>
      <c r="H1" s="7"/>
      <c r="I1" s="7"/>
      <c r="J1" s="111"/>
      <c r="K1" s="111"/>
    </row>
    <row r="2" ht="21" customHeight="1" spans="1:11">
      <c r="A2" s="9"/>
      <c r="B2" s="10"/>
      <c r="C2" s="9"/>
      <c r="D2" s="9"/>
      <c r="E2" s="9"/>
      <c r="F2" s="9"/>
      <c r="G2" s="11" t="s">
        <v>1</v>
      </c>
      <c r="H2" s="11"/>
      <c r="I2" s="11"/>
      <c r="J2" s="102"/>
      <c r="K2" s="97"/>
    </row>
    <row r="3" s="1" customFormat="1" ht="52" customHeight="1" spans="1:11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4" t="s">
        <v>8</v>
      </c>
      <c r="H3" s="14" t="s">
        <v>9</v>
      </c>
      <c r="I3" s="14" t="s">
        <v>10</v>
      </c>
      <c r="J3" s="105"/>
      <c r="K3" s="112"/>
    </row>
    <row r="4" s="2" customFormat="1" ht="29" customHeight="1" spans="1:11">
      <c r="A4" s="15">
        <v>1</v>
      </c>
      <c r="B4" s="16" t="s">
        <v>11</v>
      </c>
      <c r="C4" s="17"/>
      <c r="D4" s="17"/>
      <c r="E4" s="17"/>
      <c r="F4" s="17"/>
      <c r="G4" s="17"/>
      <c r="H4" s="17"/>
      <c r="I4" s="113"/>
      <c r="J4" s="114"/>
      <c r="K4" s="115"/>
    </row>
    <row r="5" s="1" customFormat="1" ht="198" customHeight="1" spans="1:11">
      <c r="A5" s="18" t="s">
        <v>12</v>
      </c>
      <c r="B5" s="19" t="s">
        <v>13</v>
      </c>
      <c r="C5" s="20">
        <v>1</v>
      </c>
      <c r="D5" s="21" t="s">
        <v>14</v>
      </c>
      <c r="E5" s="22" t="s">
        <v>15</v>
      </c>
      <c r="F5" s="23"/>
      <c r="G5" s="24"/>
      <c r="H5" s="24"/>
      <c r="I5" s="116"/>
      <c r="J5" s="106"/>
      <c r="K5" s="115"/>
    </row>
    <row r="6" s="1" customFormat="1" ht="30" customHeight="1" spans="1:11">
      <c r="A6" s="18" t="s">
        <v>16</v>
      </c>
      <c r="B6" s="19" t="s">
        <v>17</v>
      </c>
      <c r="C6" s="20">
        <v>1</v>
      </c>
      <c r="D6" s="25"/>
      <c r="E6" s="22" t="s">
        <v>18</v>
      </c>
      <c r="F6" s="23"/>
      <c r="G6" s="24"/>
      <c r="H6" s="24"/>
      <c r="I6" s="25"/>
      <c r="J6" s="106"/>
      <c r="K6" s="115"/>
    </row>
    <row r="7" s="1" customFormat="1" ht="86" customHeight="1" spans="1:11">
      <c r="A7" s="18" t="s">
        <v>19</v>
      </c>
      <c r="B7" s="19" t="s">
        <v>20</v>
      </c>
      <c r="C7" s="20">
        <v>4</v>
      </c>
      <c r="D7" s="26" t="s">
        <v>21</v>
      </c>
      <c r="E7" s="22" t="s">
        <v>22</v>
      </c>
      <c r="F7" s="23"/>
      <c r="G7" s="24"/>
      <c r="H7" s="24"/>
      <c r="I7" s="25"/>
      <c r="J7" s="106"/>
      <c r="K7" s="115"/>
    </row>
    <row r="8" s="1" customFormat="1" ht="145" customHeight="1" spans="1:11">
      <c r="A8" s="18" t="s">
        <v>23</v>
      </c>
      <c r="B8" s="19" t="s">
        <v>24</v>
      </c>
      <c r="C8" s="20">
        <v>104</v>
      </c>
      <c r="D8" s="26" t="s">
        <v>25</v>
      </c>
      <c r="E8" s="22" t="s">
        <v>22</v>
      </c>
      <c r="F8" s="23"/>
      <c r="G8" s="24"/>
      <c r="H8" s="24"/>
      <c r="I8" s="26"/>
      <c r="J8" s="106"/>
      <c r="K8" s="115"/>
    </row>
    <row r="9" s="1" customFormat="1" ht="30" customHeight="1" spans="1:11">
      <c r="A9" s="18" t="s">
        <v>26</v>
      </c>
      <c r="B9" s="19" t="s">
        <v>27</v>
      </c>
      <c r="C9" s="20">
        <v>104</v>
      </c>
      <c r="D9" s="27" t="s">
        <v>28</v>
      </c>
      <c r="E9" s="28" t="s">
        <v>22</v>
      </c>
      <c r="F9" s="29"/>
      <c r="G9" s="30"/>
      <c r="H9" s="30"/>
      <c r="I9" s="34"/>
      <c r="J9" s="106"/>
      <c r="K9" s="115"/>
    </row>
    <row r="10" s="1" customFormat="1" ht="164" customHeight="1" spans="1:11">
      <c r="A10" s="18" t="s">
        <v>29</v>
      </c>
      <c r="B10" s="19" t="s">
        <v>30</v>
      </c>
      <c r="C10" s="20">
        <v>80</v>
      </c>
      <c r="D10" s="26" t="s">
        <v>31</v>
      </c>
      <c r="E10" s="31" t="s">
        <v>22</v>
      </c>
      <c r="F10" s="32"/>
      <c r="G10" s="33"/>
      <c r="H10" s="33"/>
      <c r="I10" s="26"/>
      <c r="J10" s="106"/>
      <c r="K10" s="115"/>
    </row>
    <row r="11" s="1" customFormat="1" ht="30" customHeight="1" spans="1:11">
      <c r="A11" s="18" t="s">
        <v>32</v>
      </c>
      <c r="B11" s="19" t="s">
        <v>33</v>
      </c>
      <c r="C11" s="20">
        <v>80</v>
      </c>
      <c r="D11" s="34" t="s">
        <v>28</v>
      </c>
      <c r="E11" s="28" t="s">
        <v>22</v>
      </c>
      <c r="F11" s="29"/>
      <c r="G11" s="30"/>
      <c r="H11" s="30"/>
      <c r="I11" s="34"/>
      <c r="J11" s="106"/>
      <c r="K11" s="115"/>
    </row>
    <row r="12" s="1" customFormat="1" ht="174" customHeight="1" spans="1:11">
      <c r="A12" s="18" t="s">
        <v>34</v>
      </c>
      <c r="B12" s="19" t="s">
        <v>35</v>
      </c>
      <c r="C12" s="20">
        <v>9</v>
      </c>
      <c r="D12" s="26" t="s">
        <v>36</v>
      </c>
      <c r="E12" s="31" t="s">
        <v>22</v>
      </c>
      <c r="F12" s="32"/>
      <c r="G12" s="33"/>
      <c r="H12" s="33"/>
      <c r="I12" s="26"/>
      <c r="J12" s="106"/>
      <c r="K12" s="115"/>
    </row>
    <row r="13" s="1" customFormat="1" ht="30" customHeight="1" spans="1:11">
      <c r="A13" s="18" t="s">
        <v>37</v>
      </c>
      <c r="B13" s="19" t="s">
        <v>38</v>
      </c>
      <c r="C13" s="35">
        <v>9</v>
      </c>
      <c r="D13" s="36" t="s">
        <v>28</v>
      </c>
      <c r="E13" s="37" t="s">
        <v>22</v>
      </c>
      <c r="F13" s="38"/>
      <c r="G13" s="39"/>
      <c r="H13" s="39"/>
      <c r="I13" s="117"/>
      <c r="J13" s="106"/>
      <c r="K13" s="115"/>
    </row>
    <row r="14" s="1" customFormat="1" ht="168" customHeight="1" spans="1:11">
      <c r="A14" s="18" t="s">
        <v>39</v>
      </c>
      <c r="B14" s="19" t="s">
        <v>40</v>
      </c>
      <c r="C14" s="20">
        <v>34</v>
      </c>
      <c r="D14" s="40" t="s">
        <v>41</v>
      </c>
      <c r="E14" s="31" t="s">
        <v>22</v>
      </c>
      <c r="F14" s="32"/>
      <c r="G14" s="33"/>
      <c r="H14" s="33"/>
      <c r="I14" s="25"/>
      <c r="J14" s="106"/>
      <c r="K14" s="115"/>
    </row>
    <row r="15" s="1" customFormat="1" ht="30" customHeight="1" spans="1:11">
      <c r="A15" s="18" t="s">
        <v>42</v>
      </c>
      <c r="B15" s="19" t="s">
        <v>43</v>
      </c>
      <c r="C15" s="20">
        <v>34</v>
      </c>
      <c r="D15" s="41" t="s">
        <v>28</v>
      </c>
      <c r="E15" s="28" t="s">
        <v>22</v>
      </c>
      <c r="F15" s="29"/>
      <c r="G15" s="30"/>
      <c r="H15" s="30"/>
      <c r="I15" s="34"/>
      <c r="J15" s="106"/>
      <c r="K15" s="115"/>
    </row>
    <row r="16" s="1" customFormat="1" ht="30" customHeight="1" spans="1:11">
      <c r="A16" s="18" t="s">
        <v>44</v>
      </c>
      <c r="B16" s="19" t="s">
        <v>45</v>
      </c>
      <c r="C16" s="20">
        <v>1</v>
      </c>
      <c r="D16" s="20"/>
      <c r="E16" s="28" t="s">
        <v>22</v>
      </c>
      <c r="F16" s="29"/>
      <c r="G16" s="30"/>
      <c r="H16" s="30"/>
      <c r="I16" s="34"/>
      <c r="J16" s="106"/>
      <c r="K16" s="115"/>
    </row>
    <row r="17" s="1" customFormat="1" ht="168" customHeight="1" spans="1:11">
      <c r="A17" s="18" t="s">
        <v>46</v>
      </c>
      <c r="B17" s="19" t="s">
        <v>47</v>
      </c>
      <c r="C17" s="20">
        <v>10</v>
      </c>
      <c r="D17" s="40" t="s">
        <v>48</v>
      </c>
      <c r="E17" s="28" t="s">
        <v>22</v>
      </c>
      <c r="F17" s="29"/>
      <c r="G17" s="30"/>
      <c r="H17" s="30"/>
      <c r="I17" s="25"/>
      <c r="J17" s="106"/>
      <c r="K17" s="115"/>
    </row>
    <row r="18" s="1" customFormat="1" ht="30" customHeight="1" spans="1:11">
      <c r="A18" s="18" t="s">
        <v>49</v>
      </c>
      <c r="B18" s="19" t="s">
        <v>50</v>
      </c>
      <c r="C18" s="20">
        <v>700</v>
      </c>
      <c r="D18" s="41" t="s">
        <v>51</v>
      </c>
      <c r="E18" s="28" t="s">
        <v>52</v>
      </c>
      <c r="F18" s="29"/>
      <c r="G18" s="30"/>
      <c r="H18" s="30"/>
      <c r="I18" s="25"/>
      <c r="J18" s="106"/>
      <c r="K18" s="115"/>
    </row>
    <row r="19" s="1" customFormat="1" ht="30" customHeight="1" spans="1:11">
      <c r="A19" s="18" t="s">
        <v>53</v>
      </c>
      <c r="B19" s="19" t="s">
        <v>54</v>
      </c>
      <c r="C19" s="20">
        <v>4</v>
      </c>
      <c r="D19" s="41" t="s">
        <v>55</v>
      </c>
      <c r="E19" s="28" t="s">
        <v>22</v>
      </c>
      <c r="F19" s="29"/>
      <c r="G19" s="30"/>
      <c r="H19" s="30"/>
      <c r="I19" s="25"/>
      <c r="J19" s="106"/>
      <c r="K19" s="115"/>
    </row>
    <row r="20" s="1" customFormat="1" ht="30" customHeight="1" spans="1:11">
      <c r="A20" s="18" t="s">
        <v>56</v>
      </c>
      <c r="B20" s="19" t="s">
        <v>57</v>
      </c>
      <c r="C20" s="42">
        <v>1282</v>
      </c>
      <c r="D20" s="43" t="s">
        <v>58</v>
      </c>
      <c r="E20" s="44" t="s">
        <v>22</v>
      </c>
      <c r="F20" s="29"/>
      <c r="G20" s="30"/>
      <c r="H20" s="30"/>
      <c r="I20" s="25"/>
      <c r="J20" s="106"/>
      <c r="K20" s="115"/>
    </row>
    <row r="21" s="1" customFormat="1" ht="30" customHeight="1" spans="1:11">
      <c r="A21" s="18" t="s">
        <v>59</v>
      </c>
      <c r="B21" s="19" t="s">
        <v>60</v>
      </c>
      <c r="C21" s="42">
        <f>911+90</f>
        <v>1001</v>
      </c>
      <c r="D21" s="43" t="s">
        <v>61</v>
      </c>
      <c r="E21" s="44" t="s">
        <v>22</v>
      </c>
      <c r="F21" s="29"/>
      <c r="G21" s="30"/>
      <c r="H21" s="30"/>
      <c r="I21" s="25"/>
      <c r="J21" s="106"/>
      <c r="K21" s="115"/>
    </row>
    <row r="22" s="1" customFormat="1" ht="30" customHeight="1" spans="1:11">
      <c r="A22" s="18" t="s">
        <v>62</v>
      </c>
      <c r="B22" s="19" t="s">
        <v>63</v>
      </c>
      <c r="C22" s="42">
        <v>1</v>
      </c>
      <c r="D22" s="43" t="s">
        <v>64</v>
      </c>
      <c r="E22" s="44" t="s">
        <v>65</v>
      </c>
      <c r="F22" s="29"/>
      <c r="G22" s="30"/>
      <c r="H22" s="30"/>
      <c r="I22" s="25"/>
      <c r="J22" s="106"/>
      <c r="K22" s="115"/>
    </row>
    <row r="23" s="1" customFormat="1" ht="30" customHeight="1" spans="1:11">
      <c r="A23" s="18" t="s">
        <v>66</v>
      </c>
      <c r="B23" s="45" t="s">
        <v>67</v>
      </c>
      <c r="C23" s="46"/>
      <c r="D23" s="47"/>
      <c r="E23" s="47"/>
      <c r="F23" s="47"/>
      <c r="G23" s="48">
        <f>SUM(G5:G22)</f>
        <v>0</v>
      </c>
      <c r="H23" s="48"/>
      <c r="I23" s="118"/>
      <c r="J23" s="106"/>
      <c r="K23" s="115"/>
    </row>
    <row r="24" s="1" customFormat="1" ht="51" customHeight="1" spans="1:11">
      <c r="A24" s="49" t="s">
        <v>68</v>
      </c>
      <c r="B24" s="50" t="s">
        <v>69</v>
      </c>
      <c r="C24" s="50"/>
      <c r="D24" s="50"/>
      <c r="E24" s="50"/>
      <c r="F24" s="50"/>
      <c r="G24" s="50"/>
      <c r="H24" s="50"/>
      <c r="I24" s="50"/>
      <c r="J24" s="106"/>
      <c r="K24" s="115"/>
    </row>
    <row r="25" s="1" customFormat="1" ht="172" customHeight="1" spans="1:11">
      <c r="A25" s="18" t="s">
        <v>70</v>
      </c>
      <c r="B25" s="51" t="s">
        <v>71</v>
      </c>
      <c r="C25" s="42">
        <v>160</v>
      </c>
      <c r="D25" s="52" t="s">
        <v>72</v>
      </c>
      <c r="E25" s="44" t="s">
        <v>22</v>
      </c>
      <c r="F25" s="29"/>
      <c r="G25" s="27"/>
      <c r="H25" s="27"/>
      <c r="I25" s="25"/>
      <c r="J25" s="106"/>
      <c r="K25" s="115"/>
    </row>
    <row r="26" s="1" customFormat="1" ht="30" customHeight="1" spans="1:11">
      <c r="A26" s="18" t="s">
        <v>73</v>
      </c>
      <c r="B26" s="51" t="s">
        <v>50</v>
      </c>
      <c r="C26" s="42">
        <v>15</v>
      </c>
      <c r="D26" s="53" t="s">
        <v>74</v>
      </c>
      <c r="E26" s="44" t="s">
        <v>75</v>
      </c>
      <c r="F26" s="29"/>
      <c r="G26" s="30"/>
      <c r="H26" s="30"/>
      <c r="I26" s="25"/>
      <c r="J26" s="106"/>
      <c r="K26" s="115"/>
    </row>
    <row r="27" s="1" customFormat="1" ht="30" customHeight="1" spans="1:11">
      <c r="A27" s="18" t="s">
        <v>76</v>
      </c>
      <c r="B27" s="45" t="s">
        <v>67</v>
      </c>
      <c r="C27" s="54"/>
      <c r="D27" s="55"/>
      <c r="E27" s="55"/>
      <c r="F27" s="55"/>
      <c r="G27" s="56">
        <f>SUM(G25:G26)</f>
        <v>0</v>
      </c>
      <c r="H27" s="56"/>
      <c r="I27" s="118"/>
      <c r="J27" s="106"/>
      <c r="K27" s="115"/>
    </row>
    <row r="28" s="1" customFormat="1" ht="30" customHeight="1" spans="1:11">
      <c r="A28" s="57" t="s">
        <v>77</v>
      </c>
      <c r="B28" s="58" t="s">
        <v>78</v>
      </c>
      <c r="C28" s="58"/>
      <c r="D28" s="58"/>
      <c r="E28" s="58"/>
      <c r="F28" s="58"/>
      <c r="G28" s="58"/>
      <c r="H28" s="58"/>
      <c r="I28" s="58"/>
      <c r="J28" s="106"/>
      <c r="K28" s="115"/>
    </row>
    <row r="29" s="1" customFormat="1" ht="41" customHeight="1" spans="1:11">
      <c r="A29" s="59">
        <v>3.1</v>
      </c>
      <c r="B29" s="60" t="s">
        <v>79</v>
      </c>
      <c r="C29" s="61">
        <v>3</v>
      </c>
      <c r="D29" s="62" t="s">
        <v>80</v>
      </c>
      <c r="E29" s="61" t="s">
        <v>81</v>
      </c>
      <c r="F29" s="63"/>
      <c r="G29" s="64"/>
      <c r="H29" s="64"/>
      <c r="I29" s="119" t="s">
        <v>82</v>
      </c>
      <c r="J29" s="106"/>
      <c r="K29" s="115"/>
    </row>
    <row r="30" s="1" customFormat="1" ht="30" customHeight="1" spans="1:11">
      <c r="A30" s="59">
        <v>3.2</v>
      </c>
      <c r="B30" s="65" t="s">
        <v>83</v>
      </c>
      <c r="C30" s="66">
        <v>2</v>
      </c>
      <c r="D30" s="67" t="s">
        <v>80</v>
      </c>
      <c r="E30" s="66" t="s">
        <v>81</v>
      </c>
      <c r="F30" s="29"/>
      <c r="G30" s="30"/>
      <c r="H30" s="30"/>
      <c r="I30" s="25" t="s">
        <v>82</v>
      </c>
      <c r="J30" s="106"/>
      <c r="K30" s="115"/>
    </row>
    <row r="31" s="1" customFormat="1" ht="30" customHeight="1" spans="1:11">
      <c r="A31" s="59">
        <v>3.3</v>
      </c>
      <c r="B31" s="65" t="s">
        <v>84</v>
      </c>
      <c r="C31" s="66">
        <v>100</v>
      </c>
      <c r="D31" s="67" t="s">
        <v>85</v>
      </c>
      <c r="E31" s="66" t="s">
        <v>86</v>
      </c>
      <c r="F31" s="29"/>
      <c r="G31" s="30"/>
      <c r="H31" s="30"/>
      <c r="I31" s="25"/>
      <c r="J31" s="106"/>
      <c r="K31" s="115"/>
    </row>
    <row r="32" s="1" customFormat="1" ht="30" customHeight="1" spans="1:11">
      <c r="A32" s="59">
        <v>3.4</v>
      </c>
      <c r="B32" s="65" t="s">
        <v>87</v>
      </c>
      <c r="C32" s="66">
        <v>2</v>
      </c>
      <c r="D32" s="67" t="s">
        <v>88</v>
      </c>
      <c r="E32" s="66" t="s">
        <v>81</v>
      </c>
      <c r="F32" s="29"/>
      <c r="G32" s="30"/>
      <c r="H32" s="30"/>
      <c r="I32" s="25" t="s">
        <v>82</v>
      </c>
      <c r="J32" s="106"/>
      <c r="K32" s="115"/>
    </row>
    <row r="33" s="1" customFormat="1" ht="30" customHeight="1" spans="1:11">
      <c r="A33" s="59">
        <v>3.5</v>
      </c>
      <c r="B33" s="65" t="s">
        <v>89</v>
      </c>
      <c r="C33" s="66">
        <v>1</v>
      </c>
      <c r="D33" s="66" t="s">
        <v>90</v>
      </c>
      <c r="E33" s="66" t="s">
        <v>65</v>
      </c>
      <c r="F33" s="29"/>
      <c r="G33" s="30"/>
      <c r="H33" s="30"/>
      <c r="I33" s="120"/>
      <c r="J33" s="106"/>
      <c r="K33" s="115"/>
    </row>
    <row r="34" s="1" customFormat="1" ht="30" customHeight="1" spans="1:11">
      <c r="A34" s="68"/>
      <c r="B34" s="45" t="s">
        <v>67</v>
      </c>
      <c r="C34" s="54"/>
      <c r="D34" s="55"/>
      <c r="E34" s="55"/>
      <c r="F34" s="55"/>
      <c r="G34" s="56">
        <f>SUM(G29:G33)</f>
        <v>0</v>
      </c>
      <c r="H34" s="56"/>
      <c r="I34" s="118"/>
      <c r="J34" s="106"/>
      <c r="K34" s="115"/>
    </row>
    <row r="35" s="1" customFormat="1" ht="55" customHeight="1" spans="1:11">
      <c r="A35" s="15">
        <v>4</v>
      </c>
      <c r="B35" s="69" t="s">
        <v>91</v>
      </c>
      <c r="C35" s="69"/>
      <c r="D35" s="69"/>
      <c r="E35" s="69"/>
      <c r="F35" s="69"/>
      <c r="G35" s="69"/>
      <c r="H35" s="69"/>
      <c r="I35" s="69"/>
      <c r="J35" s="106"/>
      <c r="K35" s="115"/>
    </row>
    <row r="36" s="3" customFormat="1" ht="51" customHeight="1" spans="1:11">
      <c r="A36" s="59">
        <v>4.1</v>
      </c>
      <c r="B36" s="65" t="s">
        <v>92</v>
      </c>
      <c r="C36" s="66">
        <v>3</v>
      </c>
      <c r="D36" s="67" t="s">
        <v>93</v>
      </c>
      <c r="E36" s="66" t="s">
        <v>15</v>
      </c>
      <c r="F36" s="29"/>
      <c r="G36" s="30"/>
      <c r="H36" s="30"/>
      <c r="I36" s="121" t="s">
        <v>94</v>
      </c>
      <c r="J36" s="122"/>
      <c r="K36" s="123"/>
    </row>
    <row r="37" s="1" customFormat="1" ht="30" customHeight="1" spans="1:11">
      <c r="A37" s="59">
        <v>4.2</v>
      </c>
      <c r="B37" s="70" t="s">
        <v>95</v>
      </c>
      <c r="C37" s="66">
        <v>5</v>
      </c>
      <c r="D37" s="67" t="s">
        <v>96</v>
      </c>
      <c r="E37" s="66" t="s">
        <v>15</v>
      </c>
      <c r="F37" s="29"/>
      <c r="G37" s="30"/>
      <c r="H37" s="30"/>
      <c r="I37" s="120" t="s">
        <v>97</v>
      </c>
      <c r="J37" s="106"/>
      <c r="K37" s="115"/>
    </row>
    <row r="38" s="1" customFormat="1" ht="30" customHeight="1" spans="1:11">
      <c r="A38" s="59">
        <v>4.3</v>
      </c>
      <c r="B38" s="71" t="s">
        <v>87</v>
      </c>
      <c r="C38" s="66">
        <v>8</v>
      </c>
      <c r="D38" s="67" t="s">
        <v>98</v>
      </c>
      <c r="E38" s="66" t="s">
        <v>81</v>
      </c>
      <c r="F38" s="29"/>
      <c r="G38" s="30"/>
      <c r="H38" s="30"/>
      <c r="I38" s="120" t="s">
        <v>99</v>
      </c>
      <c r="J38" s="106"/>
      <c r="K38" s="115"/>
    </row>
    <row r="39" s="1" customFormat="1" ht="30" customHeight="1" spans="1:11">
      <c r="A39" s="59">
        <v>4.4</v>
      </c>
      <c r="B39" s="65" t="s">
        <v>100</v>
      </c>
      <c r="C39" s="66">
        <v>1</v>
      </c>
      <c r="D39" s="72" t="s">
        <v>101</v>
      </c>
      <c r="E39" s="66" t="s">
        <v>81</v>
      </c>
      <c r="F39" s="29"/>
      <c r="G39" s="30"/>
      <c r="H39" s="30"/>
      <c r="I39" s="25"/>
      <c r="J39" s="106"/>
      <c r="K39" s="115"/>
    </row>
    <row r="40" s="1" customFormat="1" ht="30" customHeight="1" spans="1:11">
      <c r="A40" s="59">
        <v>4.5</v>
      </c>
      <c r="B40" s="73" t="s">
        <v>102</v>
      </c>
      <c r="C40" s="66">
        <v>2</v>
      </c>
      <c r="D40" s="67" t="s">
        <v>103</v>
      </c>
      <c r="E40" s="66" t="s">
        <v>81</v>
      </c>
      <c r="F40" s="29"/>
      <c r="G40" s="30"/>
      <c r="H40" s="30"/>
      <c r="I40" s="25" t="s">
        <v>104</v>
      </c>
      <c r="J40" s="106"/>
      <c r="K40" s="115"/>
    </row>
    <row r="41" s="1" customFormat="1" ht="42" customHeight="1" spans="1:11">
      <c r="A41" s="59">
        <v>4.6</v>
      </c>
      <c r="B41" s="71" t="s">
        <v>105</v>
      </c>
      <c r="C41" s="66">
        <v>50</v>
      </c>
      <c r="D41" s="74" t="s">
        <v>106</v>
      </c>
      <c r="E41" s="66" t="s">
        <v>81</v>
      </c>
      <c r="F41" s="29"/>
      <c r="G41" s="30"/>
      <c r="H41" s="30"/>
      <c r="I41" s="25" t="s">
        <v>82</v>
      </c>
      <c r="J41" s="106"/>
      <c r="K41" s="115"/>
    </row>
    <row r="42" s="1" customFormat="1" ht="30" customHeight="1" spans="1:11">
      <c r="A42" s="59">
        <v>4.7</v>
      </c>
      <c r="B42" s="75" t="s">
        <v>107</v>
      </c>
      <c r="C42" s="66">
        <v>16</v>
      </c>
      <c r="D42" s="67" t="s">
        <v>108</v>
      </c>
      <c r="E42" s="66" t="s">
        <v>81</v>
      </c>
      <c r="F42" s="29"/>
      <c r="G42" s="30"/>
      <c r="H42" s="30"/>
      <c r="I42" s="25"/>
      <c r="J42" s="106"/>
      <c r="K42" s="115"/>
    </row>
    <row r="43" s="1" customFormat="1" ht="30" customHeight="1" spans="1:11">
      <c r="A43" s="59">
        <v>4.8</v>
      </c>
      <c r="B43" s="49" t="s">
        <v>67</v>
      </c>
      <c r="C43" s="76"/>
      <c r="D43" s="77"/>
      <c r="E43" s="77"/>
      <c r="F43" s="77"/>
      <c r="G43" s="78">
        <f>SUM(G36:G42)</f>
        <v>0</v>
      </c>
      <c r="H43" s="78"/>
      <c r="I43" s="25"/>
      <c r="J43" s="106"/>
      <c r="K43" s="115"/>
    </row>
    <row r="44" s="1" customFormat="1" ht="30" customHeight="1" spans="1:11">
      <c r="A44" s="15">
        <v>5</v>
      </c>
      <c r="B44" s="79" t="s">
        <v>109</v>
      </c>
      <c r="C44" s="80"/>
      <c r="D44" s="80"/>
      <c r="E44" s="80"/>
      <c r="F44" s="80"/>
      <c r="G44" s="80"/>
      <c r="H44" s="80"/>
      <c r="I44" s="124"/>
      <c r="J44" s="106"/>
      <c r="K44" s="115"/>
    </row>
    <row r="45" s="1" customFormat="1" ht="30" customHeight="1" spans="1:11">
      <c r="A45" s="59">
        <v>5.1</v>
      </c>
      <c r="B45" s="81" t="s">
        <v>110</v>
      </c>
      <c r="C45" s="82">
        <v>4</v>
      </c>
      <c r="D45" s="83"/>
      <c r="E45" s="83" t="s">
        <v>15</v>
      </c>
      <c r="F45" s="83"/>
      <c r="G45" s="78"/>
      <c r="H45" s="78"/>
      <c r="I45" s="25" t="s">
        <v>111</v>
      </c>
      <c r="J45" s="106"/>
      <c r="K45" s="115"/>
    </row>
    <row r="46" s="1" customFormat="1" ht="30" customHeight="1" spans="1:11">
      <c r="A46" s="59"/>
      <c r="B46" s="81" t="s">
        <v>112</v>
      </c>
      <c r="C46" s="82">
        <v>80</v>
      </c>
      <c r="D46" s="83"/>
      <c r="E46" s="83" t="s">
        <v>86</v>
      </c>
      <c r="F46" s="83"/>
      <c r="G46" s="78"/>
      <c r="H46" s="78"/>
      <c r="I46" s="25" t="s">
        <v>111</v>
      </c>
      <c r="J46" s="106"/>
      <c r="K46" s="115"/>
    </row>
    <row r="47" s="1" customFormat="1" ht="30" customHeight="1" spans="1:11">
      <c r="A47" s="84"/>
      <c r="B47" s="85" t="s">
        <v>113</v>
      </c>
      <c r="C47" s="86"/>
      <c r="D47" s="87"/>
      <c r="E47" s="87"/>
      <c r="F47" s="87"/>
      <c r="G47" s="88">
        <f>G34+G27+G23+G43</f>
        <v>0</v>
      </c>
      <c r="H47" s="88"/>
      <c r="I47" s="88"/>
      <c r="J47" s="106"/>
      <c r="K47" s="115"/>
    </row>
    <row r="48" s="4" customFormat="1" ht="22" customHeight="1" spans="1:11">
      <c r="A48" s="89" t="s">
        <v>114</v>
      </c>
      <c r="B48" s="90"/>
      <c r="C48" s="89"/>
      <c r="D48" s="89"/>
      <c r="E48" s="89"/>
      <c r="F48" s="89"/>
      <c r="G48" s="89"/>
      <c r="H48" s="89"/>
      <c r="J48" s="106"/>
      <c r="K48" s="125"/>
    </row>
    <row r="49" s="4" customFormat="1" ht="22" customHeight="1" spans="1:11">
      <c r="A49" s="89" t="s">
        <v>115</v>
      </c>
      <c r="B49" s="90"/>
      <c r="C49" s="89"/>
      <c r="D49" s="89"/>
      <c r="E49" s="89"/>
      <c r="F49" s="89"/>
      <c r="G49" s="89"/>
      <c r="H49" s="89"/>
      <c r="J49" s="106"/>
      <c r="K49" s="115"/>
    </row>
    <row r="50" s="4" customFormat="1" ht="22" customHeight="1" spans="1:11">
      <c r="A50" s="91" t="s">
        <v>116</v>
      </c>
      <c r="B50" s="92"/>
      <c r="C50" s="93"/>
      <c r="D50" s="93"/>
      <c r="E50" s="93"/>
      <c r="F50" s="93"/>
      <c r="G50" s="89"/>
      <c r="H50" s="89"/>
      <c r="J50" s="105"/>
      <c r="K50" s="126"/>
    </row>
    <row r="51" s="4" customFormat="1" ht="22" customHeight="1" spans="1:11">
      <c r="A51" s="93" t="s">
        <v>117</v>
      </c>
      <c r="B51" s="92"/>
      <c r="C51" s="93"/>
      <c r="D51" s="93"/>
      <c r="E51" s="93"/>
      <c r="F51" s="93"/>
      <c r="G51" s="89"/>
      <c r="H51" s="89"/>
      <c r="J51" s="127"/>
      <c r="K51" s="97"/>
    </row>
    <row r="52" spans="10:11">
      <c r="J52" s="128"/>
      <c r="K52" s="97"/>
    </row>
    <row r="56" spans="1:9">
      <c r="A56"/>
      <c r="B56" s="94"/>
      <c r="C56"/>
      <c r="D56"/>
      <c r="E56"/>
      <c r="F56"/>
      <c r="G56"/>
      <c r="H56"/>
      <c r="I56"/>
    </row>
    <row r="57" spans="1:9">
      <c r="A57"/>
      <c r="B57" s="94"/>
      <c r="C57"/>
      <c r="D57"/>
      <c r="E57"/>
      <c r="F57"/>
      <c r="G57"/>
      <c r="H57"/>
      <c r="I57"/>
    </row>
    <row r="58" ht="14.25" spans="1:9">
      <c r="A58" s="95"/>
      <c r="B58" s="96"/>
      <c r="C58" s="95"/>
      <c r="D58" s="95"/>
      <c r="E58" s="97"/>
      <c r="F58" s="97"/>
      <c r="G58" s="97"/>
      <c r="H58" s="97"/>
      <c r="I58" s="97"/>
    </row>
    <row r="59" spans="1:9">
      <c r="A59" s="98"/>
      <c r="B59" s="99"/>
      <c r="C59" s="98"/>
      <c r="D59" s="98"/>
      <c r="E59" s="98"/>
      <c r="F59" s="98"/>
      <c r="G59" s="97"/>
      <c r="H59" s="97"/>
      <c r="I59" s="97"/>
    </row>
    <row r="60" ht="22.5" spans="1:9">
      <c r="A60" s="100"/>
      <c r="B60" s="101"/>
      <c r="C60" s="100"/>
      <c r="D60" s="100"/>
      <c r="E60" s="100"/>
      <c r="F60" s="100"/>
      <c r="G60" s="100"/>
      <c r="H60" s="100"/>
      <c r="I60" s="100"/>
    </row>
    <row r="61" ht="18.75" spans="1:9">
      <c r="A61" s="102"/>
      <c r="B61" s="103"/>
      <c r="C61" s="102"/>
      <c r="D61" s="102"/>
      <c r="E61" s="102"/>
      <c r="F61" s="97"/>
      <c r="G61" s="97"/>
      <c r="H61" s="97"/>
      <c r="I61" s="97"/>
    </row>
    <row r="62" spans="1:9">
      <c r="A62" s="97"/>
      <c r="B62" s="104"/>
      <c r="C62" s="97"/>
      <c r="D62" s="97"/>
      <c r="E62" s="97"/>
      <c r="F62" s="97"/>
      <c r="G62" s="97"/>
      <c r="H62" s="97"/>
      <c r="I62" s="97"/>
    </row>
    <row r="63" ht="14.25" spans="1:9">
      <c r="A63" s="105"/>
      <c r="B63" s="105"/>
      <c r="C63" s="105"/>
      <c r="D63" s="105"/>
      <c r="E63" s="105"/>
      <c r="F63" s="105"/>
      <c r="G63" s="106"/>
      <c r="H63" s="106"/>
      <c r="I63" s="112"/>
    </row>
    <row r="64" ht="14.25" spans="1:9">
      <c r="A64" s="107"/>
      <c r="B64" s="108"/>
      <c r="C64" s="108"/>
      <c r="D64" s="108"/>
      <c r="E64" s="108"/>
      <c r="F64" s="109"/>
      <c r="G64" s="110"/>
      <c r="H64" s="110"/>
      <c r="I64" s="129"/>
    </row>
    <row r="65" ht="14.25" spans="1:9">
      <c r="A65" s="130"/>
      <c r="B65" s="108"/>
      <c r="C65" s="108"/>
      <c r="D65" s="108"/>
      <c r="E65" s="108"/>
      <c r="F65" s="108"/>
      <c r="G65" s="131"/>
      <c r="H65" s="131"/>
      <c r="I65" s="129"/>
    </row>
    <row r="66" ht="14.25" spans="1:9">
      <c r="A66" s="107"/>
      <c r="B66" s="108"/>
      <c r="C66" s="108"/>
      <c r="D66" s="108"/>
      <c r="E66" s="108"/>
      <c r="F66" s="109"/>
      <c r="G66" s="110"/>
      <c r="H66" s="110"/>
      <c r="I66" s="129"/>
    </row>
    <row r="67" ht="14.25" spans="1:9">
      <c r="A67" s="130"/>
      <c r="B67" s="108"/>
      <c r="C67" s="108"/>
      <c r="D67" s="108"/>
      <c r="E67" s="108"/>
      <c r="F67" s="108"/>
      <c r="G67" s="131"/>
      <c r="H67" s="131"/>
      <c r="I67" s="129"/>
    </row>
    <row r="68" ht="14.25" spans="1:9">
      <c r="A68" s="107"/>
      <c r="B68" s="108"/>
      <c r="C68" s="108"/>
      <c r="D68" s="108"/>
      <c r="E68" s="108"/>
      <c r="F68" s="109"/>
      <c r="G68" s="110"/>
      <c r="H68" s="110"/>
      <c r="I68" s="129"/>
    </row>
    <row r="69" ht="14.25" spans="1:9">
      <c r="A69" s="130"/>
      <c r="B69" s="108"/>
      <c r="C69" s="108"/>
      <c r="D69" s="108"/>
      <c r="E69" s="108"/>
      <c r="F69" s="108"/>
      <c r="G69" s="131"/>
      <c r="H69" s="131"/>
      <c r="I69" s="129"/>
    </row>
    <row r="70" ht="14.25" spans="1:9">
      <c r="A70" s="107"/>
      <c r="B70" s="108"/>
      <c r="C70" s="108"/>
      <c r="D70" s="108"/>
      <c r="E70" s="108"/>
      <c r="F70" s="109"/>
      <c r="G70" s="110"/>
      <c r="H70" s="110"/>
      <c r="I70" s="129"/>
    </row>
    <row r="71" ht="14.25" spans="1:9">
      <c r="A71" s="130"/>
      <c r="B71" s="108"/>
      <c r="C71" s="108"/>
      <c r="D71" s="108"/>
      <c r="E71" s="108"/>
      <c r="F71" s="108"/>
      <c r="G71" s="131"/>
      <c r="H71" s="131"/>
      <c r="I71" s="129"/>
    </row>
    <row r="72" ht="14.25" spans="1:9">
      <c r="A72" s="107"/>
      <c r="B72" s="108"/>
      <c r="C72" s="108"/>
      <c r="D72" s="108"/>
      <c r="E72" s="108"/>
      <c r="F72" s="109"/>
      <c r="G72" s="110"/>
      <c r="H72" s="110"/>
      <c r="I72" s="129"/>
    </row>
    <row r="73" ht="14.25" spans="1:9">
      <c r="A73" s="130"/>
      <c r="B73" s="108"/>
      <c r="C73" s="108"/>
      <c r="D73" s="108"/>
      <c r="E73" s="108"/>
      <c r="F73" s="108"/>
      <c r="G73" s="131"/>
      <c r="H73" s="131"/>
      <c r="I73" s="129"/>
    </row>
    <row r="74" ht="14.25" spans="1:9">
      <c r="A74" s="105"/>
      <c r="B74" s="106"/>
      <c r="C74" s="106"/>
      <c r="D74" s="106"/>
      <c r="E74" s="132"/>
      <c r="F74" s="132"/>
      <c r="G74" s="133"/>
      <c r="H74" s="133"/>
      <c r="I74" s="129"/>
    </row>
    <row r="75" spans="1:9">
      <c r="A75" s="128"/>
      <c r="B75" s="134"/>
      <c r="C75" s="128"/>
      <c r="D75" s="128"/>
      <c r="E75" s="128"/>
      <c r="F75" s="128"/>
      <c r="G75" s="128"/>
      <c r="H75" s="128"/>
      <c r="I75" s="97"/>
    </row>
    <row r="76" spans="1:9">
      <c r="A76" s="128"/>
      <c r="B76" s="134"/>
      <c r="C76" s="128"/>
      <c r="D76" s="128"/>
      <c r="E76" s="128"/>
      <c r="F76" s="128"/>
      <c r="G76" s="128"/>
      <c r="H76" s="128"/>
      <c r="I76" s="97"/>
    </row>
    <row r="77" spans="1:9">
      <c r="A77" s="128"/>
      <c r="B77" s="134"/>
      <c r="C77" s="128"/>
      <c r="D77" s="128"/>
      <c r="E77" s="128"/>
      <c r="F77" s="128"/>
      <c r="G77" s="128"/>
      <c r="H77" s="128"/>
      <c r="I77" s="97"/>
    </row>
    <row r="78" spans="1:9">
      <c r="A78" s="128"/>
      <c r="B78" s="134"/>
      <c r="C78" s="128"/>
      <c r="D78" s="128"/>
      <c r="E78" s="128"/>
      <c r="F78" s="128"/>
      <c r="G78" s="128"/>
      <c r="H78" s="128"/>
      <c r="I78" s="97"/>
    </row>
    <row r="79" spans="1:9">
      <c r="A79" s="128"/>
      <c r="B79" s="134"/>
      <c r="C79" s="128"/>
      <c r="D79" s="128"/>
      <c r="E79" s="128"/>
      <c r="F79" s="128"/>
      <c r="G79" s="128"/>
      <c r="H79" s="128"/>
      <c r="I79" s="97"/>
    </row>
    <row r="80" spans="1:9">
      <c r="A80" s="128"/>
      <c r="B80" s="134"/>
      <c r="C80" s="128"/>
      <c r="D80" s="128"/>
      <c r="E80" s="128"/>
      <c r="F80" s="128"/>
      <c r="G80" s="128"/>
      <c r="H80" s="128"/>
      <c r="I80" s="97"/>
    </row>
    <row r="81" spans="1:9">
      <c r="A81" s="97"/>
      <c r="B81" s="104"/>
      <c r="C81" s="97"/>
      <c r="D81" s="97"/>
      <c r="E81" s="97"/>
      <c r="F81" s="97"/>
      <c r="G81" s="97"/>
      <c r="H81" s="97"/>
      <c r="I81" s="97"/>
    </row>
    <row r="82" spans="1:9">
      <c r="A82" s="135"/>
      <c r="B82" s="135"/>
      <c r="C82" s="135"/>
      <c r="D82" s="135"/>
      <c r="E82" s="135"/>
      <c r="F82" s="135"/>
      <c r="G82" s="135"/>
      <c r="H82" s="135"/>
      <c r="I82" s="135"/>
    </row>
    <row r="83" spans="1:9">
      <c r="A83" s="97"/>
      <c r="B83" s="104"/>
      <c r="C83" s="97"/>
      <c r="D83" s="97"/>
      <c r="E83" s="97"/>
      <c r="F83" s="97"/>
      <c r="G83" s="97"/>
      <c r="H83" s="97"/>
      <c r="I83" s="97"/>
    </row>
    <row r="84" spans="1:9">
      <c r="A84"/>
      <c r="B84" s="94"/>
      <c r="C84"/>
      <c r="D84"/>
      <c r="E84"/>
      <c r="F84"/>
      <c r="G84"/>
      <c r="H84"/>
      <c r="I84"/>
    </row>
    <row r="85" spans="1:9">
      <c r="A85"/>
      <c r="B85" s="94"/>
      <c r="C85"/>
      <c r="D85"/>
      <c r="E85"/>
      <c r="F85"/>
      <c r="G85"/>
      <c r="H85"/>
      <c r="I85"/>
    </row>
    <row r="86" spans="1:9">
      <c r="A86"/>
      <c r="B86" s="94"/>
      <c r="C86"/>
      <c r="D86"/>
      <c r="E86"/>
      <c r="F86"/>
      <c r="G86"/>
      <c r="H86"/>
      <c r="I86"/>
    </row>
    <row r="87" spans="1:9">
      <c r="A87"/>
      <c r="B87" s="94"/>
      <c r="C87"/>
      <c r="D87"/>
      <c r="E87"/>
      <c r="F87"/>
      <c r="G87"/>
      <c r="H87"/>
      <c r="I87"/>
    </row>
    <row r="88" spans="1:9">
      <c r="A88"/>
      <c r="B88" s="94"/>
      <c r="C88"/>
      <c r="D88"/>
      <c r="E88"/>
      <c r="F88"/>
      <c r="G88"/>
      <c r="H88"/>
      <c r="I88"/>
    </row>
    <row r="89" spans="1:9">
      <c r="A89"/>
      <c r="B89" s="94"/>
      <c r="C89"/>
      <c r="D89"/>
      <c r="E89"/>
      <c r="F89"/>
      <c r="G89"/>
      <c r="H89"/>
      <c r="I89"/>
    </row>
    <row r="90" spans="1:9">
      <c r="A90"/>
      <c r="B90" s="94"/>
      <c r="C90"/>
      <c r="D90"/>
      <c r="E90"/>
      <c r="F90"/>
      <c r="G90"/>
      <c r="H90"/>
      <c r="I90"/>
    </row>
  </sheetData>
  <mergeCells count="17">
    <mergeCell ref="A1:I1"/>
    <mergeCell ref="A2:F2"/>
    <mergeCell ref="G2:I2"/>
    <mergeCell ref="B4:I4"/>
    <mergeCell ref="C23:F23"/>
    <mergeCell ref="B24:I24"/>
    <mergeCell ref="C27:F27"/>
    <mergeCell ref="B28:I28"/>
    <mergeCell ref="C34:F34"/>
    <mergeCell ref="B35:I35"/>
    <mergeCell ref="C43:F43"/>
    <mergeCell ref="B44:I44"/>
    <mergeCell ref="C47:F47"/>
    <mergeCell ref="A48:F48"/>
    <mergeCell ref="A49:F49"/>
    <mergeCell ref="A50:F50"/>
    <mergeCell ref="A51:F51"/>
  </mergeCells>
  <pageMargins left="0.590277777777778" right="0.590277777777778" top="0.200694444444444" bottom="0.188888888888889" header="0.298611111111111" footer="0.298611111111111"/>
  <pageSetup paperSize="9" orientation="portrait" horizontalDpi="600" verticalDpi="300"/>
  <headerFooter/>
  <ignoredErrors>
    <ignoredError sqref="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曾宇</cp:lastModifiedBy>
  <cp:revision>1</cp:revision>
  <dcterms:created xsi:type="dcterms:W3CDTF">2006-09-13T11:21:51Z</dcterms:created>
  <cp:lastPrinted>2014-02-27T10:09:46Z</cp:lastPrinted>
  <dcterms:modified xsi:type="dcterms:W3CDTF">2025-07-22T02:43:15Z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F8A860731540403FAC79604F2644F52B_12</vt:lpwstr>
  </property>
</Properties>
</file>